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TT tháng 3 năm 2023" sheetId="1" r:id="rId1"/>
  </sheets>
  <definedNames>
    <definedName name="_xlnm.Print_Area" localSheetId="0">'TT tháng 3 năm 2023'!$A$1:$K$60</definedName>
    <definedName name="_xlnm.Print_Titles" localSheetId="0">'TT tháng 3 năm 2023'!$6:$8</definedName>
  </definedNames>
  <calcPr fullCalcOnLoad="1"/>
</workbook>
</file>

<file path=xl/sharedStrings.xml><?xml version="1.0" encoding="utf-8"?>
<sst xmlns="http://schemas.openxmlformats.org/spreadsheetml/2006/main" count="195" uniqueCount="110">
  <si>
    <t>STT</t>
  </si>
  <si>
    <t>%</t>
  </si>
  <si>
    <t>Ga Petro (VN/SG)</t>
  </si>
  <si>
    <t>ĐVT</t>
  </si>
  <si>
    <t>Tăng, giảm</t>
  </si>
  <si>
    <t>Mức</t>
  </si>
  <si>
    <t>Ghi chú</t>
  </si>
  <si>
    <t>Vỉ 10 viên</t>
  </si>
  <si>
    <t>đ/kg</t>
  </si>
  <si>
    <t>đ/lít</t>
  </si>
  <si>
    <t>đ/chai</t>
  </si>
  <si>
    <t>đ/vỉ</t>
  </si>
  <si>
    <t>đ/m</t>
  </si>
  <si>
    <t>đ/cái</t>
  </si>
  <si>
    <t>đ/vé</t>
  </si>
  <si>
    <t>đ/chiếc</t>
  </si>
  <si>
    <t>đ/lần</t>
  </si>
  <si>
    <t>1.000đ/c</t>
  </si>
  <si>
    <t>Giá bán ra</t>
  </si>
  <si>
    <t>đ/USD</t>
  </si>
  <si>
    <t>Loại 100$</t>
  </si>
  <si>
    <t>Giá bán lẻ</t>
  </si>
  <si>
    <t>Thóc tẻ thường</t>
  </si>
  <si>
    <t>Gạo tẻ thường</t>
  </si>
  <si>
    <t>Thịt bò thăn</t>
  </si>
  <si>
    <t>Cá lóc</t>
  </si>
  <si>
    <t>Cá biển loại 4</t>
  </si>
  <si>
    <t>Cá thu</t>
  </si>
  <si>
    <t>Giò lụa</t>
  </si>
  <si>
    <t>Bí xanh</t>
  </si>
  <si>
    <t>Cà chua</t>
  </si>
  <si>
    <t>Muối hạt</t>
  </si>
  <si>
    <t>Thuốc C nội 500mg</t>
  </si>
  <si>
    <t>Thuốc Ampi nội 250mg</t>
  </si>
  <si>
    <t>Vải pha sợi tổng hợp</t>
  </si>
  <si>
    <t>Lốp xe máy nội LI</t>
  </si>
  <si>
    <t>Phân Urê</t>
  </si>
  <si>
    <t>Dầu hỏa</t>
  </si>
  <si>
    <t>Công may quần âu nam/nữ</t>
  </si>
  <si>
    <t>Trông giữ xe máy</t>
  </si>
  <si>
    <t>- Tư nhân</t>
  </si>
  <si>
    <t>Đôla Mỹ</t>
  </si>
  <si>
    <t>Cá trắm</t>
  </si>
  <si>
    <t>Vải côtton 100%</t>
  </si>
  <si>
    <t>Dầu ăn thực vật (Tường An)</t>
  </si>
  <si>
    <t>Rau cải xanh</t>
  </si>
  <si>
    <t>đ/thùng</t>
  </si>
  <si>
    <t>Loại 24 lon</t>
  </si>
  <si>
    <t>Pessi lon</t>
  </si>
  <si>
    <t>Vàng 99,99%</t>
  </si>
  <si>
    <t>Thịt lợn hơi</t>
  </si>
  <si>
    <t>Đường RE Kon Tum</t>
  </si>
  <si>
    <t>Phân Kaly (Nga)</t>
  </si>
  <si>
    <t>Xăng 95- III</t>
  </si>
  <si>
    <t>Xăng E5-RON 92II</t>
  </si>
  <si>
    <t>Bia hộp Sài gòn xanh</t>
  </si>
  <si>
    <t>Thanh long (ruột trắng)</t>
  </si>
  <si>
    <t>Bưởi da xanh</t>
  </si>
  <si>
    <t>Cà phê nhân</t>
  </si>
  <si>
    <t>Cước ô tô liên tỉnh</t>
  </si>
  <si>
    <t>Tên hàng hóa, dịch vụ</t>
  </si>
  <si>
    <t>Đăc điểm kinh tế kỹ thuật, quy cách</t>
  </si>
  <si>
    <t>Loại giá phổ biên</t>
  </si>
  <si>
    <t>Còn sống loại 1,2-1,8 kg</t>
  </si>
  <si>
    <t xml:space="preserve">Gà ta </t>
  </si>
  <si>
    <t>Nguồn thông tin</t>
  </si>
  <si>
    <t>7=6-5</t>
  </si>
  <si>
    <t>8=7/5</t>
  </si>
  <si>
    <t>Bình 12kg</t>
  </si>
  <si>
    <t>đồng/bình</t>
  </si>
  <si>
    <t>Cải ngọt, cải cay theo mùa</t>
  </si>
  <si>
    <t>Loại 0,5kg-1,0kg</t>
  </si>
  <si>
    <t>Chai 1 lít</t>
  </si>
  <si>
    <t>Gói 01kg</t>
  </si>
  <si>
    <t>Quả từ 1-2kg</t>
  </si>
  <si>
    <t>Quả to vừa 8-10 quả/kg</t>
  </si>
  <si>
    <t>Đại lý phân bón Diệu Trang</t>
  </si>
  <si>
    <t>Hiệu vải Loan</t>
  </si>
  <si>
    <t>Huyện Đăk Hà</t>
  </si>
  <si>
    <t>TỈNH KON TUM</t>
  </si>
  <si>
    <t xml:space="preserve">  SỞ TÀI CHÍNH</t>
  </si>
  <si>
    <t>Thép XD phi 6-8 (Pomina)</t>
  </si>
  <si>
    <t>Kon Tum-TPHCM (xe giường nằm)</t>
  </si>
  <si>
    <t>- NHNN</t>
  </si>
  <si>
    <t>Kỳ trước</t>
  </si>
  <si>
    <t>Kỳ báo cáo</t>
  </si>
  <si>
    <t>Xi măng Phúc Sơn PCB40</t>
  </si>
  <si>
    <t>Loại trên 2kg</t>
  </si>
  <si>
    <t>Giá bán nông sản</t>
  </si>
  <si>
    <t>Điêzen 0,05S</t>
  </si>
  <si>
    <t>Chi nhánh xăng dầu Bắc Tây nguyên</t>
  </si>
  <si>
    <t>Nhẫn tròn loại 1 chỉ (9999)</t>
  </si>
  <si>
    <t>Nhà thuốc Thanh Hương</t>
  </si>
  <si>
    <t>Điện máy xanh</t>
  </si>
  <si>
    <t>Hiệu vàng Kim Thúy</t>
  </si>
  <si>
    <t>Nhà xe Minh Quốc</t>
  </si>
  <si>
    <t>Tủ lạnh SASUNG 208 lít</t>
  </si>
  <si>
    <t>Đơn vị tính: Đồng</t>
  </si>
  <si>
    <t>Tivi LG 32inch</t>
  </si>
  <si>
    <t>Phú Mỹ</t>
  </si>
  <si>
    <t>Gạo tẻ ngon</t>
  </si>
  <si>
    <t>Gà công nghiệp</t>
  </si>
  <si>
    <t>Thịt lợn thăn</t>
  </si>
  <si>
    <t>Thịt lợn mông sấn</t>
  </si>
  <si>
    <t>Vật liệu xây dựng Phượng Vân</t>
  </si>
  <si>
    <t>( Kèm theo Báo cáo số:           /BC-STC ngày         tháng         năm 2023 của Sở Tài chính tỉnh Kon Tum )</t>
  </si>
  <si>
    <t>Rượu vang Đà lạt 375ml</t>
  </si>
  <si>
    <t>BẢNG GIÁ THỊ TRƯỜNG THÁNG 3 NĂM 2023</t>
  </si>
  <si>
    <t>Khảo sát giá trực tiếp tại các chợ; Trung tâm Thương mại Kon Tum; Siêu thị Coop Mart Kon Tum</t>
  </si>
  <si>
    <t>Kho bạc Nhà nước tỉnh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</si>
</sst>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.VnTime"/>
      <family val="2"/>
    </font>
    <font>
      <i/>
      <sz val="14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sz val="13"/>
      <color indexed="8"/>
      <name val=".VnTime"/>
      <family val="2"/>
    </font>
    <font>
      <b/>
      <sz val="12"/>
      <color indexed="8"/>
      <name val=".VnTime"/>
      <family val="2"/>
    </font>
    <font>
      <b/>
      <sz val="14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Times New Roman"/>
      <family val="1"/>
    </font>
    <font>
      <i/>
      <sz val="13"/>
      <color indexed="8"/>
      <name val=".VnTime"/>
      <family val="2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.VnTime"/>
      <family val="2"/>
    </font>
    <font>
      <i/>
      <sz val="14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sz val="13"/>
      <color theme="1"/>
      <name val=".VnTime"/>
      <family val="2"/>
    </font>
    <font>
      <b/>
      <sz val="12"/>
      <color theme="1"/>
      <name val=".VnTime"/>
      <family val="2"/>
    </font>
    <font>
      <sz val="12"/>
      <color theme="9" tint="-0.24997000396251678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.VnTimeH"/>
      <family val="2"/>
    </font>
    <font>
      <i/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32" fillId="0" borderId="10" xfId="0" applyNumberFormat="1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vertical="center"/>
    </xf>
    <xf numFmtId="0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182" fontId="4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 quotePrefix="1">
      <alignment vertical="center"/>
    </xf>
    <xf numFmtId="0" fontId="32" fillId="0" borderId="10" xfId="0" applyFont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82" fontId="49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82" fontId="53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2" fontId="3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2" fontId="32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75" fontId="32" fillId="0" borderId="10" xfId="0" applyNumberFormat="1" applyFont="1" applyBorder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238125</xdr:rowOff>
    </xdr:from>
    <xdr:to>
      <xdr:col>1</xdr:col>
      <xdr:colOff>971550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620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workbookViewId="0" topLeftCell="A1">
      <pane xSplit="3" ySplit="9" topLeftCell="D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" sqref="G11"/>
    </sheetView>
  </sheetViews>
  <sheetFormatPr defaultColWidth="9.140625" defaultRowHeight="12.75"/>
  <cols>
    <col min="1" max="1" width="7.57421875" style="21" customWidth="1"/>
    <col min="2" max="2" width="26.57421875" style="21" customWidth="1"/>
    <col min="3" max="3" width="14.00390625" style="21" customWidth="1"/>
    <col min="4" max="4" width="9.7109375" style="21" customWidth="1"/>
    <col min="5" max="5" width="11.7109375" style="21" customWidth="1"/>
    <col min="6" max="6" width="11.140625" style="21" customWidth="1"/>
    <col min="7" max="7" width="10.7109375" style="21" customWidth="1"/>
    <col min="8" max="8" width="12.140625" style="21" customWidth="1"/>
    <col min="9" max="9" width="8.00390625" style="22" customWidth="1"/>
    <col min="10" max="10" width="16.00390625" style="21" customWidth="1"/>
    <col min="11" max="11" width="12.28125" style="21" customWidth="1"/>
    <col min="12" max="12" width="9.140625" style="21" customWidth="1"/>
    <col min="13" max="13" width="20.8515625" style="21" customWidth="1"/>
    <col min="14" max="16384" width="9.140625" style="21" customWidth="1"/>
  </cols>
  <sheetData>
    <row r="1" spans="1:3" ht="18.75">
      <c r="A1" s="43" t="s">
        <v>80</v>
      </c>
      <c r="B1" s="43"/>
      <c r="C1" s="20"/>
    </row>
    <row r="2" spans="1:3" ht="18.75">
      <c r="A2" s="43" t="s">
        <v>79</v>
      </c>
      <c r="B2" s="43"/>
      <c r="C2" s="23"/>
    </row>
    <row r="3" spans="1:11" ht="20.25">
      <c r="A3" s="55" t="s">
        <v>107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6.5" customHeight="1">
      <c r="A4" s="57" t="s">
        <v>105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customHeight="1">
      <c r="A5" s="24"/>
      <c r="B5" s="25"/>
      <c r="C5" s="25"/>
      <c r="D5" s="25"/>
      <c r="E5" s="25"/>
      <c r="F5" s="25"/>
      <c r="G5" s="25"/>
      <c r="H5" s="25"/>
      <c r="I5" s="26"/>
      <c r="J5" s="44" t="s">
        <v>97</v>
      </c>
      <c r="K5" s="44"/>
    </row>
    <row r="6" spans="1:11" ht="15.75" customHeight="1">
      <c r="A6" s="45" t="s">
        <v>0</v>
      </c>
      <c r="B6" s="47" t="s">
        <v>60</v>
      </c>
      <c r="C6" s="53" t="s">
        <v>61</v>
      </c>
      <c r="D6" s="47" t="s">
        <v>3</v>
      </c>
      <c r="E6" s="53" t="s">
        <v>62</v>
      </c>
      <c r="F6" s="53" t="s">
        <v>84</v>
      </c>
      <c r="G6" s="53" t="s">
        <v>85</v>
      </c>
      <c r="H6" s="53" t="s">
        <v>4</v>
      </c>
      <c r="I6" s="54"/>
      <c r="J6" s="64" t="s">
        <v>65</v>
      </c>
      <c r="K6" s="49" t="s">
        <v>6</v>
      </c>
    </row>
    <row r="7" spans="1:11" ht="15.75">
      <c r="A7" s="46"/>
      <c r="B7" s="48"/>
      <c r="C7" s="53"/>
      <c r="D7" s="48"/>
      <c r="E7" s="53"/>
      <c r="F7" s="53"/>
      <c r="G7" s="53"/>
      <c r="H7" s="17" t="s">
        <v>5</v>
      </c>
      <c r="I7" s="7" t="s">
        <v>1</v>
      </c>
      <c r="J7" s="64"/>
      <c r="K7" s="49"/>
    </row>
    <row r="8" spans="1:11" ht="15.75">
      <c r="A8" s="27">
        <v>1</v>
      </c>
      <c r="B8" s="27">
        <v>2</v>
      </c>
      <c r="C8" s="27">
        <v>3</v>
      </c>
      <c r="D8" s="27">
        <v>4</v>
      </c>
      <c r="E8" s="27"/>
      <c r="F8" s="27">
        <v>5</v>
      </c>
      <c r="G8" s="27">
        <v>6</v>
      </c>
      <c r="H8" s="27" t="s">
        <v>66</v>
      </c>
      <c r="I8" s="28" t="s">
        <v>67</v>
      </c>
      <c r="J8" s="8">
        <v>9</v>
      </c>
      <c r="K8" s="27">
        <v>10</v>
      </c>
    </row>
    <row r="9" spans="1:11" s="13" customFormat="1" ht="15.75">
      <c r="A9" s="29">
        <v>1</v>
      </c>
      <c r="B9" s="18" t="s">
        <v>21</v>
      </c>
      <c r="C9" s="18"/>
      <c r="D9" s="30"/>
      <c r="E9" s="30"/>
      <c r="F9" s="30"/>
      <c r="G9" s="30"/>
      <c r="H9" s="30"/>
      <c r="I9" s="31"/>
      <c r="J9" s="30"/>
      <c r="K9" s="12"/>
    </row>
    <row r="10" spans="1:13" s="13" customFormat="1" ht="17.25" customHeight="1">
      <c r="A10" s="3">
        <v>1001</v>
      </c>
      <c r="B10" s="4" t="s">
        <v>22</v>
      </c>
      <c r="C10" s="5"/>
      <c r="D10" s="5" t="s">
        <v>8</v>
      </c>
      <c r="E10" s="5" t="s">
        <v>21</v>
      </c>
      <c r="F10" s="1">
        <v>9000</v>
      </c>
      <c r="G10" s="1">
        <v>9000</v>
      </c>
      <c r="H10" s="1">
        <f>G10-F10</f>
        <v>0</v>
      </c>
      <c r="I10" s="2">
        <f>H10/F10*100</f>
        <v>0</v>
      </c>
      <c r="J10" s="50" t="s">
        <v>108</v>
      </c>
      <c r="K10" s="12"/>
      <c r="L10" s="32"/>
      <c r="M10" s="33"/>
    </row>
    <row r="11" spans="1:13" s="13" customFormat="1" ht="15.75">
      <c r="A11" s="3">
        <v>1002</v>
      </c>
      <c r="B11" s="4" t="s">
        <v>23</v>
      </c>
      <c r="C11" s="5"/>
      <c r="D11" s="5" t="s">
        <v>8</v>
      </c>
      <c r="E11" s="5" t="s">
        <v>21</v>
      </c>
      <c r="F11" s="1">
        <v>14200</v>
      </c>
      <c r="G11" s="1">
        <v>14200</v>
      </c>
      <c r="H11" s="1">
        <f>G11-F11</f>
        <v>0</v>
      </c>
      <c r="I11" s="2">
        <f>H11/F11*100</f>
        <v>0</v>
      </c>
      <c r="J11" s="51"/>
      <c r="K11" s="12"/>
      <c r="L11" s="32"/>
      <c r="M11" s="33"/>
    </row>
    <row r="12" spans="1:13" s="13" customFormat="1" ht="15.75">
      <c r="A12" s="3">
        <v>1003</v>
      </c>
      <c r="B12" s="4" t="s">
        <v>100</v>
      </c>
      <c r="C12" s="5"/>
      <c r="D12" s="5" t="s">
        <v>8</v>
      </c>
      <c r="E12" s="5" t="s">
        <v>21</v>
      </c>
      <c r="F12" s="1">
        <v>17000</v>
      </c>
      <c r="G12" s="1">
        <v>17000</v>
      </c>
      <c r="H12" s="1">
        <f>G12-F12</f>
        <v>0</v>
      </c>
      <c r="I12" s="2">
        <f>H12/F12*100</f>
        <v>0</v>
      </c>
      <c r="J12" s="51"/>
      <c r="K12" s="11"/>
      <c r="L12" s="32"/>
      <c r="M12" s="33"/>
    </row>
    <row r="13" spans="1:13" s="13" customFormat="1" ht="18.75" customHeight="1">
      <c r="A13" s="3">
        <v>1004</v>
      </c>
      <c r="B13" s="4" t="s">
        <v>50</v>
      </c>
      <c r="C13" s="5"/>
      <c r="D13" s="5" t="s">
        <v>8</v>
      </c>
      <c r="E13" s="5" t="s">
        <v>21</v>
      </c>
      <c r="F13" s="1">
        <v>55000</v>
      </c>
      <c r="G13" s="1">
        <v>55000</v>
      </c>
      <c r="H13" s="1">
        <f>G13-F13</f>
        <v>0</v>
      </c>
      <c r="I13" s="2">
        <f>H13/F13*100</f>
        <v>0</v>
      </c>
      <c r="J13" s="51"/>
      <c r="K13" s="11"/>
      <c r="L13" s="32"/>
      <c r="M13" s="33"/>
    </row>
    <row r="14" spans="1:13" s="13" customFormat="1" ht="15.75">
      <c r="A14" s="3">
        <v>1005</v>
      </c>
      <c r="B14" s="4" t="s">
        <v>102</v>
      </c>
      <c r="C14" s="5"/>
      <c r="D14" s="5" t="s">
        <v>8</v>
      </c>
      <c r="E14" s="5" t="s">
        <v>21</v>
      </c>
      <c r="F14" s="1">
        <v>120000</v>
      </c>
      <c r="G14" s="1">
        <v>120000</v>
      </c>
      <c r="H14" s="1">
        <f aca="true" t="shared" si="0" ref="H14:H26">G14-F14</f>
        <v>0</v>
      </c>
      <c r="I14" s="2">
        <f aca="true" t="shared" si="1" ref="I14:I26">H14/F14*100</f>
        <v>0</v>
      </c>
      <c r="J14" s="51"/>
      <c r="K14" s="12"/>
      <c r="L14" s="32"/>
      <c r="M14" s="33"/>
    </row>
    <row r="15" spans="1:13" s="13" customFormat="1" ht="15.75">
      <c r="A15" s="3">
        <v>1006</v>
      </c>
      <c r="B15" s="4" t="s">
        <v>103</v>
      </c>
      <c r="C15" s="5"/>
      <c r="D15" s="5" t="s">
        <v>8</v>
      </c>
      <c r="E15" s="5" t="s">
        <v>21</v>
      </c>
      <c r="F15" s="1">
        <v>120000</v>
      </c>
      <c r="G15" s="1">
        <v>120000</v>
      </c>
      <c r="H15" s="1">
        <f t="shared" si="0"/>
        <v>0</v>
      </c>
      <c r="I15" s="2">
        <f t="shared" si="1"/>
        <v>0</v>
      </c>
      <c r="J15" s="51"/>
      <c r="K15" s="12"/>
      <c r="L15" s="32"/>
      <c r="M15" s="33"/>
    </row>
    <row r="16" spans="1:13" s="13" customFormat="1" ht="15.75">
      <c r="A16" s="3">
        <v>1007</v>
      </c>
      <c r="B16" s="4" t="s">
        <v>24</v>
      </c>
      <c r="C16" s="5"/>
      <c r="D16" s="5" t="s">
        <v>8</v>
      </c>
      <c r="E16" s="5" t="s">
        <v>21</v>
      </c>
      <c r="F16" s="1">
        <v>270000</v>
      </c>
      <c r="G16" s="1">
        <v>270000</v>
      </c>
      <c r="H16" s="1">
        <f t="shared" si="0"/>
        <v>0</v>
      </c>
      <c r="I16" s="2">
        <f t="shared" si="1"/>
        <v>0</v>
      </c>
      <c r="J16" s="51"/>
      <c r="K16" s="12"/>
      <c r="L16" s="32"/>
      <c r="M16" s="33"/>
    </row>
    <row r="17" spans="1:13" s="13" customFormat="1" ht="15.75">
      <c r="A17" s="3">
        <v>1008</v>
      </c>
      <c r="B17" s="4" t="s">
        <v>101</v>
      </c>
      <c r="C17" s="5"/>
      <c r="D17" s="5" t="s">
        <v>8</v>
      </c>
      <c r="E17" s="5" t="s">
        <v>21</v>
      </c>
      <c r="F17" s="1">
        <v>85000</v>
      </c>
      <c r="G17" s="1">
        <v>85000</v>
      </c>
      <c r="H17" s="1">
        <f t="shared" si="0"/>
        <v>0</v>
      </c>
      <c r="I17" s="2">
        <f t="shared" si="1"/>
        <v>0</v>
      </c>
      <c r="J17" s="51"/>
      <c r="K17" s="12"/>
      <c r="L17" s="32"/>
      <c r="M17" s="33"/>
    </row>
    <row r="18" spans="1:13" s="13" customFormat="1" ht="31.5" customHeight="1">
      <c r="A18" s="3">
        <v>1009</v>
      </c>
      <c r="B18" s="4" t="s">
        <v>64</v>
      </c>
      <c r="C18" s="9" t="s">
        <v>63</v>
      </c>
      <c r="D18" s="5" t="s">
        <v>8</v>
      </c>
      <c r="E18" s="5" t="s">
        <v>21</v>
      </c>
      <c r="F18" s="1">
        <v>150000</v>
      </c>
      <c r="G18" s="1">
        <v>150000</v>
      </c>
      <c r="H18" s="1">
        <f>G18-F18</f>
        <v>0</v>
      </c>
      <c r="I18" s="2">
        <f t="shared" si="1"/>
        <v>0</v>
      </c>
      <c r="J18" s="51"/>
      <c r="K18" s="12"/>
      <c r="L18" s="32"/>
      <c r="M18" s="33"/>
    </row>
    <row r="19" spans="1:11" s="13" customFormat="1" ht="31.5">
      <c r="A19" s="3">
        <v>1010</v>
      </c>
      <c r="B19" s="4" t="s">
        <v>25</v>
      </c>
      <c r="C19" s="9" t="s">
        <v>71</v>
      </c>
      <c r="D19" s="5" t="s">
        <v>8</v>
      </c>
      <c r="E19" s="5" t="s">
        <v>21</v>
      </c>
      <c r="F19" s="1">
        <v>70000</v>
      </c>
      <c r="G19" s="1">
        <v>75000</v>
      </c>
      <c r="H19" s="1">
        <f t="shared" si="0"/>
        <v>5000</v>
      </c>
      <c r="I19" s="2">
        <f t="shared" si="1"/>
        <v>7.142857142857142</v>
      </c>
      <c r="J19" s="51"/>
      <c r="K19" s="34"/>
    </row>
    <row r="20" spans="1:11" s="13" customFormat="1" ht="15.75">
      <c r="A20" s="3">
        <v>1011</v>
      </c>
      <c r="B20" s="14" t="s">
        <v>42</v>
      </c>
      <c r="C20" s="5" t="s">
        <v>87</v>
      </c>
      <c r="D20" s="5" t="s">
        <v>8</v>
      </c>
      <c r="E20" s="5" t="s">
        <v>21</v>
      </c>
      <c r="F20" s="1">
        <v>100000</v>
      </c>
      <c r="G20" s="1">
        <v>100000</v>
      </c>
      <c r="H20" s="1">
        <f t="shared" si="0"/>
        <v>0</v>
      </c>
      <c r="I20" s="2">
        <f t="shared" si="1"/>
        <v>0</v>
      </c>
      <c r="J20" s="51"/>
      <c r="K20" s="34"/>
    </row>
    <row r="21" spans="1:11" s="13" customFormat="1" ht="15.75">
      <c r="A21" s="3">
        <v>1012</v>
      </c>
      <c r="B21" s="4" t="s">
        <v>26</v>
      </c>
      <c r="C21" s="5"/>
      <c r="D21" s="5" t="s">
        <v>8</v>
      </c>
      <c r="E21" s="5" t="s">
        <v>21</v>
      </c>
      <c r="F21" s="1">
        <v>90000</v>
      </c>
      <c r="G21" s="1">
        <v>90000</v>
      </c>
      <c r="H21" s="1">
        <f t="shared" si="0"/>
        <v>0</v>
      </c>
      <c r="I21" s="2">
        <f t="shared" si="1"/>
        <v>0</v>
      </c>
      <c r="J21" s="51"/>
      <c r="K21" s="12"/>
    </row>
    <row r="22" spans="1:11" s="13" customFormat="1" ht="15.75">
      <c r="A22" s="3">
        <v>1013</v>
      </c>
      <c r="B22" s="4" t="s">
        <v>27</v>
      </c>
      <c r="C22" s="5"/>
      <c r="D22" s="5" t="s">
        <v>8</v>
      </c>
      <c r="E22" s="5" t="s">
        <v>21</v>
      </c>
      <c r="F22" s="1">
        <v>210000</v>
      </c>
      <c r="G22" s="1">
        <v>210000</v>
      </c>
      <c r="H22" s="1">
        <f t="shared" si="0"/>
        <v>0</v>
      </c>
      <c r="I22" s="2">
        <f t="shared" si="1"/>
        <v>0</v>
      </c>
      <c r="J22" s="51"/>
      <c r="K22" s="12"/>
    </row>
    <row r="23" spans="1:11" s="13" customFormat="1" ht="15.75">
      <c r="A23" s="3">
        <v>1014</v>
      </c>
      <c r="B23" s="4" t="s">
        <v>28</v>
      </c>
      <c r="C23" s="5"/>
      <c r="D23" s="5" t="s">
        <v>8</v>
      </c>
      <c r="E23" s="5" t="s">
        <v>21</v>
      </c>
      <c r="F23" s="1">
        <v>138000</v>
      </c>
      <c r="G23" s="1">
        <v>138000</v>
      </c>
      <c r="H23" s="1">
        <f t="shared" si="0"/>
        <v>0</v>
      </c>
      <c r="I23" s="2">
        <f t="shared" si="1"/>
        <v>0</v>
      </c>
      <c r="J23" s="51"/>
      <c r="K23" s="12"/>
    </row>
    <row r="24" spans="1:15" s="13" customFormat="1" ht="31.5">
      <c r="A24" s="3">
        <v>1015</v>
      </c>
      <c r="B24" s="4" t="s">
        <v>45</v>
      </c>
      <c r="C24" s="19" t="s">
        <v>70</v>
      </c>
      <c r="D24" s="5" t="s">
        <v>8</v>
      </c>
      <c r="E24" s="5" t="s">
        <v>21</v>
      </c>
      <c r="F24" s="1">
        <v>24000</v>
      </c>
      <c r="G24" s="1">
        <v>20000</v>
      </c>
      <c r="H24" s="1">
        <f t="shared" si="0"/>
        <v>-4000</v>
      </c>
      <c r="I24" s="2">
        <f t="shared" si="1"/>
        <v>-16.666666666666664</v>
      </c>
      <c r="J24" s="51"/>
      <c r="K24" s="34"/>
      <c r="L24" s="39"/>
      <c r="M24" s="40"/>
      <c r="N24" s="40"/>
      <c r="O24" s="40"/>
    </row>
    <row r="25" spans="1:11" s="13" customFormat="1" ht="15.75">
      <c r="A25" s="3">
        <v>1016</v>
      </c>
      <c r="B25" s="4" t="s">
        <v>29</v>
      </c>
      <c r="C25" s="5" t="s">
        <v>74</v>
      </c>
      <c r="D25" s="5" t="s">
        <v>8</v>
      </c>
      <c r="E25" s="5" t="s">
        <v>21</v>
      </c>
      <c r="F25" s="1">
        <v>26000</v>
      </c>
      <c r="G25" s="1">
        <v>19000</v>
      </c>
      <c r="H25" s="1">
        <f t="shared" si="0"/>
        <v>-7000</v>
      </c>
      <c r="I25" s="2">
        <f t="shared" si="1"/>
        <v>-26.923076923076923</v>
      </c>
      <c r="J25" s="51"/>
      <c r="K25" s="34"/>
    </row>
    <row r="26" spans="1:11" s="13" customFormat="1" ht="31.5">
      <c r="A26" s="3">
        <v>1017</v>
      </c>
      <c r="B26" s="4" t="s">
        <v>30</v>
      </c>
      <c r="C26" s="19" t="s">
        <v>75</v>
      </c>
      <c r="D26" s="5" t="s">
        <v>8</v>
      </c>
      <c r="E26" s="5" t="s">
        <v>21</v>
      </c>
      <c r="F26" s="1">
        <v>37500</v>
      </c>
      <c r="G26" s="1">
        <v>24000</v>
      </c>
      <c r="H26" s="1">
        <f t="shared" si="0"/>
        <v>-13500</v>
      </c>
      <c r="I26" s="2">
        <f t="shared" si="1"/>
        <v>-36</v>
      </c>
      <c r="J26" s="51"/>
      <c r="K26" s="12"/>
    </row>
    <row r="27" spans="1:11" s="13" customFormat="1" ht="15.75">
      <c r="A27" s="3">
        <v>1018</v>
      </c>
      <c r="B27" s="4" t="s">
        <v>106</v>
      </c>
      <c r="C27" s="5"/>
      <c r="D27" s="5" t="s">
        <v>10</v>
      </c>
      <c r="E27" s="5" t="s">
        <v>21</v>
      </c>
      <c r="F27" s="1">
        <v>64500</v>
      </c>
      <c r="G27" s="1">
        <v>64500</v>
      </c>
      <c r="H27" s="1">
        <f>G27-F27</f>
        <v>0</v>
      </c>
      <c r="I27" s="2">
        <f>H27/F27*100</f>
        <v>0</v>
      </c>
      <c r="J27" s="51"/>
      <c r="K27" s="11"/>
    </row>
    <row r="28" spans="1:11" s="13" customFormat="1" ht="15.75">
      <c r="A28" s="3">
        <v>1019</v>
      </c>
      <c r="B28" s="4" t="s">
        <v>57</v>
      </c>
      <c r="C28" s="5"/>
      <c r="D28" s="5" t="s">
        <v>8</v>
      </c>
      <c r="E28" s="5" t="s">
        <v>21</v>
      </c>
      <c r="F28" s="1">
        <v>39900</v>
      </c>
      <c r="G28" s="1">
        <v>42000</v>
      </c>
      <c r="H28" s="1">
        <f>G28-F28</f>
        <v>2100</v>
      </c>
      <c r="I28" s="2">
        <f>H28/F28*100</f>
        <v>5.263157894736842</v>
      </c>
      <c r="J28" s="51"/>
      <c r="K28" s="12"/>
    </row>
    <row r="29" spans="1:11" s="13" customFormat="1" ht="15.75">
      <c r="A29" s="3">
        <v>1020</v>
      </c>
      <c r="B29" s="4" t="s">
        <v>56</v>
      </c>
      <c r="C29" s="5"/>
      <c r="D29" s="5" t="s">
        <v>8</v>
      </c>
      <c r="E29" s="5" t="s">
        <v>21</v>
      </c>
      <c r="F29" s="1">
        <v>24000</v>
      </c>
      <c r="G29" s="1">
        <v>45000</v>
      </c>
      <c r="H29" s="1">
        <f aca="true" t="shared" si="2" ref="H29:H41">G29-F29</f>
        <v>21000</v>
      </c>
      <c r="I29" s="2">
        <f aca="true" t="shared" si="3" ref="I29:I41">H29/F29*100</f>
        <v>87.5</v>
      </c>
      <c r="J29" s="51"/>
      <c r="K29" s="12"/>
    </row>
    <row r="30" spans="1:11" s="13" customFormat="1" ht="15.75">
      <c r="A30" s="3">
        <v>1021</v>
      </c>
      <c r="B30" s="4" t="s">
        <v>44</v>
      </c>
      <c r="C30" s="5" t="s">
        <v>72</v>
      </c>
      <c r="D30" s="5" t="s">
        <v>9</v>
      </c>
      <c r="E30" s="5" t="s">
        <v>21</v>
      </c>
      <c r="F30" s="1">
        <v>53000</v>
      </c>
      <c r="G30" s="1">
        <v>52900</v>
      </c>
      <c r="H30" s="1">
        <f t="shared" si="2"/>
        <v>-100</v>
      </c>
      <c r="I30" s="2">
        <f t="shared" si="3"/>
        <v>-0.18867924528301888</v>
      </c>
      <c r="J30" s="51"/>
      <c r="K30" s="11"/>
    </row>
    <row r="31" spans="1:11" s="13" customFormat="1" ht="15.75" customHeight="1">
      <c r="A31" s="3">
        <v>1022</v>
      </c>
      <c r="B31" s="4" t="s">
        <v>31</v>
      </c>
      <c r="C31" s="5"/>
      <c r="D31" s="5" t="s">
        <v>8</v>
      </c>
      <c r="E31" s="5" t="s">
        <v>21</v>
      </c>
      <c r="F31" s="1">
        <v>6700</v>
      </c>
      <c r="G31" s="1">
        <v>6700</v>
      </c>
      <c r="H31" s="1">
        <f t="shared" si="2"/>
        <v>0</v>
      </c>
      <c r="I31" s="2">
        <f t="shared" si="3"/>
        <v>0</v>
      </c>
      <c r="J31" s="51"/>
      <c r="K31" s="12"/>
    </row>
    <row r="32" spans="1:11" s="13" customFormat="1" ht="15.75">
      <c r="A32" s="3">
        <v>1023</v>
      </c>
      <c r="B32" s="4" t="s">
        <v>51</v>
      </c>
      <c r="C32" s="5" t="s">
        <v>73</v>
      </c>
      <c r="D32" s="5" t="s">
        <v>8</v>
      </c>
      <c r="E32" s="5" t="s">
        <v>21</v>
      </c>
      <c r="F32" s="1">
        <v>22000</v>
      </c>
      <c r="G32" s="1">
        <v>22000</v>
      </c>
      <c r="H32" s="1">
        <f t="shared" si="2"/>
        <v>0</v>
      </c>
      <c r="I32" s="2">
        <f t="shared" si="3"/>
        <v>0</v>
      </c>
      <c r="J32" s="51"/>
      <c r="K32" s="12"/>
    </row>
    <row r="33" spans="1:11" s="13" customFormat="1" ht="15.75">
      <c r="A33" s="3">
        <v>1024</v>
      </c>
      <c r="B33" s="4" t="s">
        <v>55</v>
      </c>
      <c r="C33" s="5"/>
      <c r="D33" s="5" t="s">
        <v>46</v>
      </c>
      <c r="E33" s="5" t="s">
        <v>21</v>
      </c>
      <c r="F33" s="1">
        <v>258400</v>
      </c>
      <c r="G33" s="1">
        <v>258400</v>
      </c>
      <c r="H33" s="1">
        <f>G33-F33</f>
        <v>0</v>
      </c>
      <c r="I33" s="2">
        <f t="shared" si="3"/>
        <v>0</v>
      </c>
      <c r="J33" s="51"/>
      <c r="K33" s="12">
        <v>333</v>
      </c>
    </row>
    <row r="34" spans="1:11" s="13" customFormat="1" ht="15.75">
      <c r="A34" s="3">
        <v>1025</v>
      </c>
      <c r="B34" s="10" t="s">
        <v>48</v>
      </c>
      <c r="C34" s="11"/>
      <c r="D34" s="5" t="s">
        <v>46</v>
      </c>
      <c r="E34" s="5" t="s">
        <v>21</v>
      </c>
      <c r="F34" s="1">
        <v>225000</v>
      </c>
      <c r="G34" s="1">
        <v>205000</v>
      </c>
      <c r="H34" s="1">
        <f t="shared" si="2"/>
        <v>-20000</v>
      </c>
      <c r="I34" s="2">
        <f t="shared" si="3"/>
        <v>-8.88888888888889</v>
      </c>
      <c r="J34" s="52"/>
      <c r="K34" s="11" t="s">
        <v>47</v>
      </c>
    </row>
    <row r="35" spans="1:11" s="13" customFormat="1" ht="15.75">
      <c r="A35" s="3">
        <v>1026</v>
      </c>
      <c r="B35" s="4" t="s">
        <v>32</v>
      </c>
      <c r="C35" s="5"/>
      <c r="D35" s="5" t="s">
        <v>11</v>
      </c>
      <c r="E35" s="5" t="s">
        <v>21</v>
      </c>
      <c r="F35" s="1">
        <v>4000</v>
      </c>
      <c r="G35" s="1">
        <v>4000</v>
      </c>
      <c r="H35" s="1">
        <f t="shared" si="2"/>
        <v>0</v>
      </c>
      <c r="I35" s="2">
        <f t="shared" si="3"/>
        <v>0</v>
      </c>
      <c r="J35" s="63" t="s">
        <v>92</v>
      </c>
      <c r="K35" s="5" t="s">
        <v>7</v>
      </c>
    </row>
    <row r="36" spans="1:11" s="13" customFormat="1" ht="15.75">
      <c r="A36" s="3">
        <v>1027</v>
      </c>
      <c r="B36" s="4" t="s">
        <v>33</v>
      </c>
      <c r="C36" s="5"/>
      <c r="D36" s="5" t="s">
        <v>11</v>
      </c>
      <c r="E36" s="5" t="s">
        <v>21</v>
      </c>
      <c r="F36" s="1">
        <v>5000</v>
      </c>
      <c r="G36" s="1">
        <v>5000</v>
      </c>
      <c r="H36" s="1">
        <f t="shared" si="2"/>
        <v>0</v>
      </c>
      <c r="I36" s="2">
        <f t="shared" si="3"/>
        <v>0</v>
      </c>
      <c r="J36" s="63"/>
      <c r="K36" s="5" t="s">
        <v>7</v>
      </c>
    </row>
    <row r="37" spans="1:11" s="13" customFormat="1" ht="15.75">
      <c r="A37" s="3">
        <v>1028</v>
      </c>
      <c r="B37" s="4" t="s">
        <v>43</v>
      </c>
      <c r="C37" s="5"/>
      <c r="D37" s="5" t="s">
        <v>12</v>
      </c>
      <c r="E37" s="5" t="s">
        <v>21</v>
      </c>
      <c r="F37" s="1">
        <v>40000</v>
      </c>
      <c r="G37" s="1">
        <v>40000</v>
      </c>
      <c r="H37" s="1">
        <f t="shared" si="2"/>
        <v>0</v>
      </c>
      <c r="I37" s="2">
        <f t="shared" si="3"/>
        <v>0</v>
      </c>
      <c r="J37" s="59" t="s">
        <v>77</v>
      </c>
      <c r="K37" s="12"/>
    </row>
    <row r="38" spans="1:11" s="13" customFormat="1" ht="15.75">
      <c r="A38" s="3">
        <v>1029</v>
      </c>
      <c r="B38" s="4" t="s">
        <v>34</v>
      </c>
      <c r="C38" s="5"/>
      <c r="D38" s="5" t="s">
        <v>12</v>
      </c>
      <c r="E38" s="5" t="s">
        <v>21</v>
      </c>
      <c r="F38" s="1">
        <v>45000</v>
      </c>
      <c r="G38" s="1">
        <v>45000</v>
      </c>
      <c r="H38" s="1">
        <f t="shared" si="2"/>
        <v>0</v>
      </c>
      <c r="I38" s="2">
        <f t="shared" si="3"/>
        <v>0</v>
      </c>
      <c r="J38" s="59"/>
      <c r="K38" s="12"/>
    </row>
    <row r="39" spans="1:11" s="13" customFormat="1" ht="15.75">
      <c r="A39" s="3">
        <v>1030</v>
      </c>
      <c r="B39" s="4" t="s">
        <v>35</v>
      </c>
      <c r="C39" s="5"/>
      <c r="D39" s="5" t="s">
        <v>13</v>
      </c>
      <c r="E39" s="5" t="s">
        <v>21</v>
      </c>
      <c r="F39" s="1">
        <v>250000</v>
      </c>
      <c r="G39" s="1">
        <v>250000</v>
      </c>
      <c r="H39" s="1">
        <f t="shared" si="2"/>
        <v>0</v>
      </c>
      <c r="I39" s="2">
        <f t="shared" si="3"/>
        <v>0</v>
      </c>
      <c r="J39" s="34"/>
      <c r="K39" s="12"/>
    </row>
    <row r="40" spans="1:11" s="13" customFormat="1" ht="18.75" customHeight="1">
      <c r="A40" s="3">
        <v>1031</v>
      </c>
      <c r="B40" s="10" t="s">
        <v>98</v>
      </c>
      <c r="C40" s="11"/>
      <c r="D40" s="5" t="s">
        <v>13</v>
      </c>
      <c r="E40" s="5" t="s">
        <v>21</v>
      </c>
      <c r="F40" s="1">
        <v>8000000</v>
      </c>
      <c r="G40" s="1">
        <v>6800000</v>
      </c>
      <c r="H40" s="1">
        <f t="shared" si="2"/>
        <v>-1200000</v>
      </c>
      <c r="I40" s="2">
        <f t="shared" si="3"/>
        <v>-15</v>
      </c>
      <c r="J40" s="59" t="s">
        <v>93</v>
      </c>
      <c r="K40" s="12"/>
    </row>
    <row r="41" spans="1:11" s="13" customFormat="1" ht="15.75">
      <c r="A41" s="3">
        <v>1032</v>
      </c>
      <c r="B41" s="10" t="s">
        <v>96</v>
      </c>
      <c r="C41" s="11"/>
      <c r="D41" s="5" t="s">
        <v>13</v>
      </c>
      <c r="E41" s="5" t="s">
        <v>21</v>
      </c>
      <c r="F41" s="1">
        <v>6290000</v>
      </c>
      <c r="G41" s="1">
        <v>6290000</v>
      </c>
      <c r="H41" s="1">
        <f t="shared" si="2"/>
        <v>0</v>
      </c>
      <c r="I41" s="2">
        <f t="shared" si="3"/>
        <v>0</v>
      </c>
      <c r="J41" s="59"/>
      <c r="K41" s="11"/>
    </row>
    <row r="42" spans="1:11" s="13" customFormat="1" ht="22.5" customHeight="1">
      <c r="A42" s="3">
        <v>1033</v>
      </c>
      <c r="B42" s="4" t="s">
        <v>36</v>
      </c>
      <c r="C42" s="5"/>
      <c r="D42" s="5" t="s">
        <v>8</v>
      </c>
      <c r="E42" s="5" t="s">
        <v>21</v>
      </c>
      <c r="F42" s="1">
        <v>23000</v>
      </c>
      <c r="G42" s="1">
        <v>23000</v>
      </c>
      <c r="H42" s="1">
        <f aca="true" t="shared" si="4" ref="H42:H53">G42-F42</f>
        <v>0</v>
      </c>
      <c r="I42" s="2">
        <f aca="true" t="shared" si="5" ref="I42:I59">H42/F42*100</f>
        <v>0</v>
      </c>
      <c r="J42" s="59" t="s">
        <v>76</v>
      </c>
      <c r="K42" s="11" t="s">
        <v>99</v>
      </c>
    </row>
    <row r="43" spans="1:11" s="13" customFormat="1" ht="23.25" customHeight="1">
      <c r="A43" s="3">
        <v>1034</v>
      </c>
      <c r="B43" s="4" t="s">
        <v>52</v>
      </c>
      <c r="C43" s="5"/>
      <c r="D43" s="5" t="s">
        <v>8</v>
      </c>
      <c r="E43" s="5" t="s">
        <v>21</v>
      </c>
      <c r="F43" s="1">
        <v>19000</v>
      </c>
      <c r="G43" s="1">
        <v>19000</v>
      </c>
      <c r="H43" s="1">
        <f t="shared" si="4"/>
        <v>0</v>
      </c>
      <c r="I43" s="2">
        <f t="shared" si="5"/>
        <v>0</v>
      </c>
      <c r="J43" s="59"/>
      <c r="K43" s="12"/>
    </row>
    <row r="44" spans="1:11" s="13" customFormat="1" ht="15.75">
      <c r="A44" s="3">
        <v>1035</v>
      </c>
      <c r="B44" s="4" t="s">
        <v>86</v>
      </c>
      <c r="C44" s="5"/>
      <c r="D44" s="5" t="s">
        <v>8</v>
      </c>
      <c r="E44" s="5" t="s">
        <v>21</v>
      </c>
      <c r="F44" s="1">
        <v>1800</v>
      </c>
      <c r="G44" s="1">
        <v>1800</v>
      </c>
      <c r="H44" s="1">
        <f t="shared" si="4"/>
        <v>0</v>
      </c>
      <c r="I44" s="2">
        <f t="shared" si="5"/>
        <v>0</v>
      </c>
      <c r="J44" s="59" t="s">
        <v>104</v>
      </c>
      <c r="K44" s="12"/>
    </row>
    <row r="45" spans="1:11" s="13" customFormat="1" ht="34.5" customHeight="1">
      <c r="A45" s="3">
        <v>1036</v>
      </c>
      <c r="B45" s="10" t="s">
        <v>81</v>
      </c>
      <c r="C45" s="11"/>
      <c r="D45" s="5" t="s">
        <v>8</v>
      </c>
      <c r="E45" s="5" t="s">
        <v>21</v>
      </c>
      <c r="F45" s="1">
        <v>16550</v>
      </c>
      <c r="G45" s="1">
        <v>16600</v>
      </c>
      <c r="H45" s="1">
        <f t="shared" si="4"/>
        <v>50</v>
      </c>
      <c r="I45" s="2">
        <f t="shared" si="5"/>
        <v>0.3021148036253776</v>
      </c>
      <c r="J45" s="59"/>
      <c r="K45" s="12"/>
    </row>
    <row r="46" spans="1:11" s="13" customFormat="1" ht="15.75" customHeight="1">
      <c r="A46" s="3">
        <v>1037</v>
      </c>
      <c r="B46" s="4" t="s">
        <v>53</v>
      </c>
      <c r="C46" s="5"/>
      <c r="D46" s="5" t="s">
        <v>9</v>
      </c>
      <c r="E46" s="5" t="s">
        <v>21</v>
      </c>
      <c r="F46" s="1">
        <v>23780</v>
      </c>
      <c r="G46" s="1">
        <v>23490</v>
      </c>
      <c r="H46" s="1">
        <f>G46-F46</f>
        <v>-290</v>
      </c>
      <c r="I46" s="2">
        <f>H46/F46*100</f>
        <v>-1.2195121951219512</v>
      </c>
      <c r="J46" s="60" t="s">
        <v>90</v>
      </c>
      <c r="K46" s="5"/>
    </row>
    <row r="47" spans="1:11" s="13" customFormat="1" ht="15" customHeight="1">
      <c r="A47" s="3">
        <v>1038</v>
      </c>
      <c r="B47" s="4" t="s">
        <v>54</v>
      </c>
      <c r="C47" s="5"/>
      <c r="D47" s="5" t="s">
        <v>9</v>
      </c>
      <c r="E47" s="5" t="s">
        <v>21</v>
      </c>
      <c r="F47" s="1">
        <v>22860</v>
      </c>
      <c r="G47" s="1">
        <v>22460</v>
      </c>
      <c r="H47" s="1">
        <f t="shared" si="4"/>
        <v>-400</v>
      </c>
      <c r="I47" s="2">
        <f t="shared" si="5"/>
        <v>-1.7497812773403325</v>
      </c>
      <c r="J47" s="61"/>
      <c r="K47" s="12"/>
    </row>
    <row r="48" spans="1:11" s="13" customFormat="1" ht="15.75">
      <c r="A48" s="3">
        <v>1039</v>
      </c>
      <c r="B48" s="4" t="s">
        <v>37</v>
      </c>
      <c r="C48" s="5"/>
      <c r="D48" s="5" t="s">
        <v>9</v>
      </c>
      <c r="E48" s="5" t="s">
        <v>21</v>
      </c>
      <c r="F48" s="1">
        <v>20870</v>
      </c>
      <c r="G48" s="1">
        <v>19840</v>
      </c>
      <c r="H48" s="1">
        <f t="shared" si="4"/>
        <v>-1030</v>
      </c>
      <c r="I48" s="2">
        <f t="shared" si="5"/>
        <v>-4.935313847628174</v>
      </c>
      <c r="J48" s="61"/>
      <c r="K48" s="12"/>
    </row>
    <row r="49" spans="1:11" s="13" customFormat="1" ht="15.75">
      <c r="A49" s="3">
        <v>1040</v>
      </c>
      <c r="B49" s="4" t="s">
        <v>89</v>
      </c>
      <c r="C49" s="5"/>
      <c r="D49" s="5" t="s">
        <v>9</v>
      </c>
      <c r="E49" s="5" t="s">
        <v>21</v>
      </c>
      <c r="F49" s="1">
        <v>21710</v>
      </c>
      <c r="G49" s="1">
        <v>19680</v>
      </c>
      <c r="H49" s="1">
        <f t="shared" si="4"/>
        <v>-2030</v>
      </c>
      <c r="I49" s="2">
        <f t="shared" si="5"/>
        <v>-9.350529709811147</v>
      </c>
      <c r="J49" s="61"/>
      <c r="K49" s="12"/>
    </row>
    <row r="50" spans="1:11" s="13" customFormat="1" ht="15.75">
      <c r="A50" s="3">
        <v>1041</v>
      </c>
      <c r="B50" s="10" t="s">
        <v>2</v>
      </c>
      <c r="C50" s="11" t="s">
        <v>68</v>
      </c>
      <c r="D50" s="5" t="s">
        <v>69</v>
      </c>
      <c r="E50" s="5" t="s">
        <v>21</v>
      </c>
      <c r="F50" s="1">
        <v>475000</v>
      </c>
      <c r="G50" s="1">
        <v>455000</v>
      </c>
      <c r="H50" s="1">
        <f>G50-F50</f>
        <v>-20000</v>
      </c>
      <c r="I50" s="2">
        <f>H50/F50*100</f>
        <v>-4.2105263157894735</v>
      </c>
      <c r="J50" s="62"/>
      <c r="K50" s="12"/>
    </row>
    <row r="51" spans="1:11" s="13" customFormat="1" ht="67.5" customHeight="1">
      <c r="A51" s="3">
        <v>1042</v>
      </c>
      <c r="B51" s="4" t="s">
        <v>59</v>
      </c>
      <c r="C51" s="5"/>
      <c r="D51" s="5" t="s">
        <v>14</v>
      </c>
      <c r="E51" s="5" t="s">
        <v>21</v>
      </c>
      <c r="F51" s="1">
        <v>300000</v>
      </c>
      <c r="G51" s="1">
        <v>300000</v>
      </c>
      <c r="H51" s="1">
        <f t="shared" si="4"/>
        <v>0</v>
      </c>
      <c r="I51" s="2">
        <f t="shared" si="5"/>
        <v>0</v>
      </c>
      <c r="J51" s="19" t="s">
        <v>95</v>
      </c>
      <c r="K51" s="19" t="s">
        <v>82</v>
      </c>
    </row>
    <row r="52" spans="1:11" s="13" customFormat="1" ht="15.75">
      <c r="A52" s="3">
        <v>1043</v>
      </c>
      <c r="B52" s="4" t="s">
        <v>38</v>
      </c>
      <c r="C52" s="5"/>
      <c r="D52" s="5" t="s">
        <v>15</v>
      </c>
      <c r="E52" s="5" t="s">
        <v>21</v>
      </c>
      <c r="F52" s="1">
        <v>160000</v>
      </c>
      <c r="G52" s="1">
        <v>160000</v>
      </c>
      <c r="H52" s="1">
        <f t="shared" si="4"/>
        <v>0</v>
      </c>
      <c r="I52" s="2">
        <f t="shared" si="5"/>
        <v>0</v>
      </c>
      <c r="J52" s="34"/>
      <c r="K52" s="12"/>
    </row>
    <row r="53" spans="1:11" s="13" customFormat="1" ht="15.75">
      <c r="A53" s="3">
        <v>1044</v>
      </c>
      <c r="B53" s="4" t="s">
        <v>39</v>
      </c>
      <c r="C53" s="5"/>
      <c r="D53" s="5" t="s">
        <v>16</v>
      </c>
      <c r="E53" s="5" t="s">
        <v>21</v>
      </c>
      <c r="F53" s="1">
        <v>2000</v>
      </c>
      <c r="G53" s="1">
        <v>2000</v>
      </c>
      <c r="H53" s="1">
        <f t="shared" si="4"/>
        <v>0</v>
      </c>
      <c r="I53" s="2">
        <f t="shared" si="5"/>
        <v>0</v>
      </c>
      <c r="J53" s="34"/>
      <c r="K53" s="12"/>
    </row>
    <row r="54" spans="1:11" s="13" customFormat="1" ht="15.75">
      <c r="A54" s="3">
        <v>1045</v>
      </c>
      <c r="B54" s="4" t="s">
        <v>49</v>
      </c>
      <c r="C54" s="5"/>
      <c r="D54" s="12"/>
      <c r="E54" s="5"/>
      <c r="F54" s="1"/>
      <c r="G54" s="1"/>
      <c r="H54" s="1"/>
      <c r="I54" s="2"/>
      <c r="J54" s="34"/>
      <c r="K54" s="12"/>
    </row>
    <row r="55" spans="1:11" s="13" customFormat="1" ht="46.5" customHeight="1">
      <c r="A55" s="11"/>
      <c r="B55" s="14" t="s">
        <v>40</v>
      </c>
      <c r="C55" s="19" t="s">
        <v>91</v>
      </c>
      <c r="D55" s="5" t="s">
        <v>17</v>
      </c>
      <c r="E55" s="5" t="s">
        <v>21</v>
      </c>
      <c r="F55" s="6">
        <v>5336000</v>
      </c>
      <c r="G55" s="6">
        <v>5500000</v>
      </c>
      <c r="H55" s="1">
        <f>G55-F55</f>
        <v>164000</v>
      </c>
      <c r="I55" s="2">
        <f t="shared" si="5"/>
        <v>3.073463268365817</v>
      </c>
      <c r="J55" s="19" t="s">
        <v>94</v>
      </c>
      <c r="K55" s="5" t="s">
        <v>18</v>
      </c>
    </row>
    <row r="56" spans="1:11" s="13" customFormat="1" ht="15.75">
      <c r="A56" s="3">
        <v>1046</v>
      </c>
      <c r="B56" s="4" t="s">
        <v>41</v>
      </c>
      <c r="C56" s="5"/>
      <c r="D56" s="12"/>
      <c r="E56" s="5"/>
      <c r="F56" s="1"/>
      <c r="G56" s="1"/>
      <c r="H56" s="1"/>
      <c r="I56" s="2"/>
      <c r="J56" s="34"/>
      <c r="K56" s="12"/>
    </row>
    <row r="57" spans="1:14" s="13" customFormat="1" ht="31.5">
      <c r="A57" s="11"/>
      <c r="B57" s="15" t="s">
        <v>83</v>
      </c>
      <c r="C57" s="5" t="s">
        <v>20</v>
      </c>
      <c r="D57" s="5" t="s">
        <v>19</v>
      </c>
      <c r="E57" s="5" t="s">
        <v>21</v>
      </c>
      <c r="F57" s="1">
        <v>23605</v>
      </c>
      <c r="G57" s="1">
        <v>23627</v>
      </c>
      <c r="H57" s="6">
        <f>G57-F57</f>
        <v>22</v>
      </c>
      <c r="I57" s="2">
        <f>H57/F57*100</f>
        <v>0.09320059309468333</v>
      </c>
      <c r="J57" s="19" t="s">
        <v>109</v>
      </c>
      <c r="K57" s="5"/>
      <c r="L57" s="41"/>
      <c r="M57" s="42"/>
      <c r="N57" s="42"/>
    </row>
    <row r="58" spans="1:11" s="13" customFormat="1" ht="15.75">
      <c r="A58" s="35">
        <v>2</v>
      </c>
      <c r="B58" s="18" t="s">
        <v>88</v>
      </c>
      <c r="C58" s="18"/>
      <c r="D58" s="12"/>
      <c r="E58" s="5"/>
      <c r="F58" s="1"/>
      <c r="G58" s="1"/>
      <c r="H58" s="6"/>
      <c r="I58" s="2"/>
      <c r="J58" s="34"/>
      <c r="K58" s="12"/>
    </row>
    <row r="59" spans="1:11" s="13" customFormat="1" ht="15.75">
      <c r="A59" s="3">
        <v>2001</v>
      </c>
      <c r="B59" s="4" t="s">
        <v>22</v>
      </c>
      <c r="C59" s="5"/>
      <c r="D59" s="5" t="s">
        <v>8</v>
      </c>
      <c r="E59" s="5" t="s">
        <v>21</v>
      </c>
      <c r="F59" s="1">
        <v>9000</v>
      </c>
      <c r="G59" s="1">
        <v>9000</v>
      </c>
      <c r="H59" s="6">
        <f>G59-F59</f>
        <v>0</v>
      </c>
      <c r="I59" s="2">
        <f t="shared" si="5"/>
        <v>0</v>
      </c>
      <c r="J59" s="36"/>
      <c r="K59" s="12"/>
    </row>
    <row r="60" spans="1:11" s="13" customFormat="1" ht="31.5" customHeight="1">
      <c r="A60" s="3">
        <v>2002</v>
      </c>
      <c r="B60" s="4" t="s">
        <v>58</v>
      </c>
      <c r="C60" s="5"/>
      <c r="D60" s="5" t="s">
        <v>8</v>
      </c>
      <c r="E60" s="5" t="s">
        <v>21</v>
      </c>
      <c r="F60" s="1">
        <v>48200</v>
      </c>
      <c r="G60" s="1">
        <v>48900</v>
      </c>
      <c r="H60" s="6">
        <f>G60-F60</f>
        <v>700</v>
      </c>
      <c r="I60" s="2">
        <f>H60/F60*100</f>
        <v>1.4522821576763485</v>
      </c>
      <c r="J60" s="16" t="s">
        <v>78</v>
      </c>
      <c r="K60" s="12"/>
    </row>
    <row r="61" spans="1:11" ht="15" hidden="1">
      <c r="A61" s="37"/>
      <c r="D61" s="38"/>
      <c r="E61" s="38"/>
      <c r="K61" s="38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24">
    <mergeCell ref="J46:J50"/>
    <mergeCell ref="J44:J45"/>
    <mergeCell ref="E6:E7"/>
    <mergeCell ref="J40:J41"/>
    <mergeCell ref="J35:J36"/>
    <mergeCell ref="J6:J7"/>
    <mergeCell ref="A3:K3"/>
    <mergeCell ref="A4:K4"/>
    <mergeCell ref="F6:F7"/>
    <mergeCell ref="G6:G7"/>
    <mergeCell ref="J37:J38"/>
    <mergeCell ref="J42:J43"/>
    <mergeCell ref="B6:B7"/>
    <mergeCell ref="C6:C7"/>
    <mergeCell ref="L24:O24"/>
    <mergeCell ref="L57:N57"/>
    <mergeCell ref="A1:B1"/>
    <mergeCell ref="A2:B2"/>
    <mergeCell ref="J5:K5"/>
    <mergeCell ref="A6:A7"/>
    <mergeCell ref="D6:D7"/>
    <mergeCell ref="K6:K7"/>
    <mergeCell ref="J10:J34"/>
    <mergeCell ref="H6:I6"/>
  </mergeCells>
  <printOptions horizontalCentered="1"/>
  <pageMargins left="0.326771654" right="0.236220472440945" top="0.433070866141732" bottom="0.354330708661417" header="0.393700787401575" footer="0.31496062992126"/>
  <pageSetup horizontalDpi="600" verticalDpi="600" orientation="landscape" paperSize="9" r:id="rId2"/>
  <headerFooter differentOddEven="1" alignWithMargins="0">
    <oddHeader>&amp;R03-2023-KTU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 T. Hang</cp:lastModifiedBy>
  <cp:lastPrinted>2023-04-04T01:06:49Z</cp:lastPrinted>
  <dcterms:created xsi:type="dcterms:W3CDTF">1996-10-14T23:33:28Z</dcterms:created>
  <dcterms:modified xsi:type="dcterms:W3CDTF">2023-04-04T01:06:52Z</dcterms:modified>
  <cp:category/>
  <cp:version/>
  <cp:contentType/>
  <cp:contentStatus/>
</cp:coreProperties>
</file>