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O QLG 2021\GIÁ THỊ TRƯỜNG\PHU LUC GIA 2021\GIÁ THỊ TRƯỜNG 2023\"/>
    </mc:Choice>
  </mc:AlternateContent>
  <bookViews>
    <workbookView xWindow="0" yWindow="0" windowWidth="20460" windowHeight="70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4" i="1" l="1"/>
  <c r="H125" i="1"/>
  <c r="I125" i="1" l="1"/>
  <c r="I124" i="1"/>
  <c r="H123" i="1"/>
  <c r="I122" i="1"/>
  <c r="H122" i="1"/>
  <c r="I120" i="1"/>
  <c r="H120" i="1"/>
  <c r="I119" i="1"/>
  <c r="H119" i="1"/>
  <c r="I118" i="1"/>
  <c r="H118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1" i="1"/>
  <c r="H61" i="1"/>
  <c r="I60" i="1"/>
  <c r="H60" i="1"/>
  <c r="I59" i="1"/>
  <c r="H59" i="1"/>
  <c r="I58" i="1"/>
  <c r="H58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</calcChain>
</file>

<file path=xl/sharedStrings.xml><?xml version="1.0" encoding="utf-8"?>
<sst xmlns="http://schemas.openxmlformats.org/spreadsheetml/2006/main" count="354" uniqueCount="254">
  <si>
    <t xml:space="preserve">(Ban hành kèm theo Thông tư số 116 /2018/TT-BTC ngày 28/11 /2018 </t>
  </si>
  <si>
    <t>của Bộ Tài chính quy định chế độ báo cáo giá thị trường)</t>
  </si>
  <si>
    <t>STT</t>
  </si>
  <si>
    <t>Mã hàng hóa</t>
  </si>
  <si>
    <t>Tên hàng hóa,</t>
  </si>
  <si>
    <t>Đặc điểm kinh tế,</t>
  </si>
  <si>
    <t>Đơn vị tính</t>
  </si>
  <si>
    <t>Giá kỳ trước</t>
  </si>
  <si>
    <t>Giá kỳ này</t>
  </si>
  <si>
    <t>Mức tăng (giảm)</t>
  </si>
  <si>
    <t>Tỷ lệ tăng (giảm) (%)</t>
  </si>
  <si>
    <t>Nguồn thông tin</t>
  </si>
  <si>
    <t>dịch vụ</t>
  </si>
  <si>
    <t>kỹ thuật, quy cách</t>
  </si>
  <si>
    <t>(9)=(8-7)</t>
  </si>
  <si>
    <t>(10)=(8/7)</t>
  </si>
  <si>
    <t>I.</t>
  </si>
  <si>
    <t>LƯƠNG THỰC, THỰC PHẨM</t>
  </si>
  <si>
    <t>Thóc tẻ thường</t>
  </si>
  <si>
    <t xml:space="preserve"> Khang dân </t>
  </si>
  <si>
    <t>đ/kg</t>
  </si>
  <si>
    <t>Gạo tẻ thường</t>
  </si>
  <si>
    <t>Gạo tẻ ngon</t>
  </si>
  <si>
    <t> Tám thơm Quế Võ</t>
  </si>
  <si>
    <t>Thịt lợn hơi (Thịt heo hơi)</t>
  </si>
  <si>
    <t>Thịt lợn nạc thăn (Thịt heo nạc thăn)</t>
  </si>
  <si>
    <t>Thịt bò thăn</t>
  </si>
  <si>
    <t>Loại 1</t>
  </si>
  <si>
    <t>Thịt bò bắp</t>
  </si>
  <si>
    <t>Gà ta</t>
  </si>
  <si>
    <t xml:space="preserve">Còn sống, loại 2kg /1 con </t>
  </si>
  <si>
    <t>Gà công nghiệp</t>
  </si>
  <si>
    <t>Làm sẵn, nguyên con, bỏ lòng, loại 1,5kg /1 con</t>
  </si>
  <si>
    <t>Giò lụa</t>
  </si>
  <si>
    <t>Loại 1 kg</t>
  </si>
  <si>
    <t>Cá quả (cá lóc)</t>
  </si>
  <si>
    <t xml:space="preserve">Loại  2 con/1 kg </t>
  </si>
  <si>
    <t>Cá chép</t>
  </si>
  <si>
    <t>Tôm rảo, tôm nuôi nước ngọt</t>
  </si>
  <si>
    <t>Loại 40-45 con/kg</t>
  </si>
  <si>
    <t>Bắp cải trắng</t>
  </si>
  <si>
    <t>Loại to vừa khoảng 0,5-1kg/bắp</t>
  </si>
  <si>
    <t>Cải xanh</t>
  </si>
  <si>
    <t xml:space="preserve">Cải ngọt </t>
  </si>
  <si>
    <t>Bí xanh</t>
  </si>
  <si>
    <t>Quả từ 1-2 kg</t>
  </si>
  <si>
    <t>Cà chua</t>
  </si>
  <si>
    <t>Quả to vừa, 8-10 quả/kg</t>
  </si>
  <si>
    <t>Muối hạt</t>
  </si>
  <si>
    <t>Gói 01 kg</t>
  </si>
  <si>
    <t>Hải Hậu</t>
  </si>
  <si>
    <t>Dầu thực vật</t>
  </si>
  <si>
    <t>Chai 01 lít</t>
  </si>
  <si>
    <t>đ/lít</t>
  </si>
  <si>
    <t>Neptuyn</t>
  </si>
  <si>
    <t>Đường trắng kết tinh nội</t>
  </si>
  <si>
    <t>Đồng nai</t>
  </si>
  <si>
    <t>01.0020</t>
  </si>
  <si>
    <t>Sữa bột dùng cho trẻ em dưới 06 tuổi</t>
  </si>
  <si>
    <t>friso gold</t>
  </si>
  <si>
    <t>II</t>
  </si>
  <si>
    <t>VẬT TƯ NÔNG NGHIỆP</t>
  </si>
  <si>
    <t>Giống ngô HN88, cấp F1</t>
  </si>
  <si>
    <t>Củ cải tuyến cao sản VA 2014</t>
  </si>
  <si>
    <t>25g</t>
  </si>
  <si>
    <t>CT TNHH PTNN Việt Á</t>
  </si>
  <si>
    <t>Cải bẹ mào gà</t>
  </si>
  <si>
    <t>20g</t>
  </si>
  <si>
    <t>Cty giống cây trồng Trung ương</t>
  </si>
  <si>
    <t>Cải mào gà</t>
  </si>
  <si>
    <t>Lạng</t>
  </si>
  <si>
    <t>Cải mơ dâm TN 22</t>
  </si>
  <si>
    <t>50g</t>
  </si>
  <si>
    <t>Đậu Cô ve lùn cao sản hạt nâu 554</t>
  </si>
  <si>
    <t>Cty TNHH Việt Nam</t>
  </si>
  <si>
    <t>Vac-xin Lở mồm long móng</t>
  </si>
  <si>
    <t>Đồng/liều</t>
  </si>
  <si>
    <t>Vac-xin Tai xanh (PRRS)</t>
  </si>
  <si>
    <t>Vac-xin tụ huyết trùng</t>
  </si>
  <si>
    <t>Vac-xin dịch tả lợn</t>
  </si>
  <si>
    <t>Vac-xin cúm gia cầm</t>
  </si>
  <si>
    <t>Tỉnh hỗ trợ</t>
  </si>
  <si>
    <t>Vac-xin dịch tả vịt</t>
  </si>
  <si>
    <t>Trung ương 2</t>
  </si>
  <si>
    <t>Thuốc thú y Bio Ampicillin</t>
  </si>
  <si>
    <t>Chứa các hoạt chất: Ampicillin.</t>
  </si>
  <si>
    <t>gói 100g</t>
  </si>
  <si>
    <t>Công ty liên doanh Bio pharmachimie</t>
  </si>
  <si>
    <t>Thuốc thú y Bio- Colistin</t>
  </si>
  <si>
    <t>Chứa các hoạt chất:  Colistin.</t>
  </si>
  <si>
    <t>02.0058</t>
  </si>
  <si>
    <t>Thuốc trừ sâu Bassa</t>
  </si>
  <si>
    <t>Chứa hoạt chất Fenobucarb</t>
  </si>
  <si>
    <t>Chai 100ml</t>
  </si>
  <si>
    <t>Trung Quốc Cty TNHH Việt Thắng Bắc Giang</t>
  </si>
  <si>
    <t>Thuốc trừ bệnh Đạo Ôn Filia 525 SF</t>
  </si>
  <si>
    <t>Chứa hoạt chất: Isoprothiolane</t>
  </si>
  <si>
    <t>Lọ 20ml</t>
  </si>
  <si>
    <t>Công ty Syngenta</t>
  </si>
  <si>
    <t>Thuốc trừ bệnh Đạo Ôn ninza 35EC</t>
  </si>
  <si>
    <t>Chứa hoạt chất Fenoxanil</t>
  </si>
  <si>
    <t>gói</t>
  </si>
  <si>
    <t>Cty TNHH hóa sinh á châu</t>
  </si>
  <si>
    <t>Thuốc trừ cỏ (tiền nảy mầm) Sofit 300Ec</t>
  </si>
  <si>
    <t>Chứa hoạt chất: Pretilachlor.</t>
  </si>
  <si>
    <t>Lọ 50ml</t>
  </si>
  <si>
    <t>Cty Synganta</t>
  </si>
  <si>
    <t>Thuốc trừ cỏ Vinariut  Vãn Hiệp</t>
  </si>
  <si>
    <t>Chứa hoạt chất Quinclorac</t>
  </si>
  <si>
    <t>Gói 7,5g</t>
  </si>
  <si>
    <t>Cty CP nông dược Việt Thái</t>
  </si>
  <si>
    <t>Phân đạm urê Urê Hà Bắc</t>
  </si>
  <si>
    <t>Có hàm lượng Nitơ (N) tổng số ≥ 46%;</t>
  </si>
  <si>
    <t>Hà Bắc bao 50kg</t>
  </si>
  <si>
    <t>Phân NPK</t>
  </si>
  <si>
    <t>Có tổng hàm lượng các chất dinh dưỡng Nitơ tổng số (Nts).</t>
  </si>
  <si>
    <t xml:space="preserve">III </t>
  </si>
  <si>
    <t>ĐỒ UỐNG</t>
  </si>
  <si>
    <t>Nước khoáng lavie</t>
  </si>
  <si>
    <t>Chai nhựa 500ml</t>
  </si>
  <si>
    <t>đ/chai</t>
  </si>
  <si>
    <t>Rượu vang nội Thăng Long</t>
  </si>
  <si>
    <t>Chai 750ml</t>
  </si>
  <si>
    <t>Nước giải khát có ga cocacola</t>
  </si>
  <si>
    <t>Thùng 24 lon 330ml loại phổ biến</t>
  </si>
  <si>
    <t>đ/thùng 24 lon</t>
  </si>
  <si>
    <t>Bia lon Hà Nội</t>
  </si>
  <si>
    <t>IV</t>
  </si>
  <si>
    <t>VẬT LIỆU XÂY DỰNG,  CHẤT ĐỐT, NƯỚC SINH HOẠT</t>
  </si>
  <si>
    <t>Xi măng Hoàng Thạch</t>
  </si>
  <si>
    <t>PCB30 bao 50kg</t>
  </si>
  <si>
    <t>đ/bao</t>
  </si>
  <si>
    <t>Hoàng Thạch</t>
  </si>
  <si>
    <t xml:space="preserve">Thép xây dựng phi 6-8 Thái Nguyên </t>
  </si>
  <si>
    <t>Thái Nguyên giá bán lẻ</t>
  </si>
  <si>
    <t>Cát xây</t>
  </si>
  <si>
    <t xml:space="preserve">Mua rời dưới 2m3/lần, tại nơi cung ứng </t>
  </si>
  <si>
    <t>đ/m3</t>
  </si>
  <si>
    <t>QCVN16: 2019/BXD</t>
  </si>
  <si>
    <t> Cát vàng</t>
  </si>
  <si>
    <t>Mua rời dưới 2m3/lần, tại nơi cung ứng</t>
  </si>
  <si>
    <t>Cát đen đổ nền</t>
  </si>
  <si>
    <t> Gạch xây</t>
  </si>
  <si>
    <t xml:space="preserve">Gạch ống 2 lỗ, cỡ rộng 10 x dài 22, loại 1, mua rời tại nơi cung ứng </t>
  </si>
  <si>
    <t>đ/viên</t>
  </si>
  <si>
    <t> Ống nhựa</t>
  </si>
  <si>
    <t>Phi 90 loại 1</t>
  </si>
  <si>
    <t>đ/m</t>
  </si>
  <si>
    <t> Gas đun</t>
  </si>
  <si>
    <t>Loại bình 12kg (không kể tiền bình)</t>
  </si>
  <si>
    <t> Nước sạch sinh hoạt</t>
  </si>
  <si>
    <t>Cty Cổ phần nước sạch Bắc Ninh</t>
  </si>
  <si>
    <t>Trung bình 10m3 đầu tiên</t>
  </si>
  <si>
    <t>V</t>
  </si>
  <si>
    <t>THUỐC CHỮA BỆNH CHO NGƯỜI</t>
  </si>
  <si>
    <t>Thuốc tim mạch</t>
  </si>
  <si>
    <t>Hoạt chất Nifedipin 20mg</t>
  </si>
  <si>
    <t>Thuốc chống nhiễm, điều trị ký sinh trùng</t>
  </si>
  <si>
    <t>Hoạt chất Cefuroxim 500mg</t>
  </si>
  <si>
    <t>Thuốc nội</t>
  </si>
  <si>
    <t>Thuốc dị ứng và các trường hợp quá mẫn cảm</t>
  </si>
  <si>
    <t xml:space="preserve"> Hoạt chất Fexofenadin 60mg</t>
  </si>
  <si>
    <t>Thuốc giảm đau, hạ sốt, chống viêm không steroid và thuốc điều trị gut và các bệnh xương</t>
  </si>
  <si>
    <t xml:space="preserve">Hoạt chất Paracetamol 500mg </t>
  </si>
  <si>
    <t>Thuốc tác dụng trên đường hô hấp</t>
  </si>
  <si>
    <t>Hoạt chất N-acetylcystein 200mg</t>
  </si>
  <si>
    <t>Thuốc vitamin và khoáng chất</t>
  </si>
  <si>
    <t xml:space="preserve">Vitamin B1 </t>
  </si>
  <si>
    <t>Thuốc đường tiêu hóa</t>
  </si>
  <si>
    <t xml:space="preserve">Hoạt chất Omeprazone 20 mg </t>
  </si>
  <si>
    <t>Hóc môn và các thuốc tác động vào hệ nội tiết</t>
  </si>
  <si>
    <t xml:space="preserve">Hoạt chất Methyl Prednisolon 4mg </t>
  </si>
  <si>
    <t>Thuốc khác</t>
  </si>
  <si>
    <t>Hoạt chất Sulfamethoxazol 400mg</t>
  </si>
  <si>
    <t>VI</t>
  </si>
  <si>
    <t>DỊCH VỤ Y TẾ</t>
  </si>
  <si>
    <t>Khám bệnh</t>
  </si>
  <si>
    <t> Giá dịch vụ khám bệnh, chữa bệnh không thuộc phạm vi thanh toán của Quỹ bảo hiểm y tế trong các cơ sở khám bệnh, chữa bệnh của Nhà nước</t>
  </si>
  <si>
    <t>đ/lượt</t>
  </si>
  <si>
    <t>BVĐK Bắc Ninh</t>
  </si>
  <si>
    <t>Ngày giường điều trị nội trú nội khoa, loại 1</t>
  </si>
  <si>
    <t>đ/ngày</t>
  </si>
  <si>
    <t>Siêu âm</t>
  </si>
  <si>
    <t>X-quang số hóa 1 phim</t>
  </si>
  <si>
    <t>Xét nghiệm tế bào cặn nước tiểu hoặc cặn Adis</t>
  </si>
  <si>
    <t>Điện tâm đồ</t>
  </si>
  <si>
    <t>Nội soi thực quản-dạ dày- tá tràng ống mềm không sinh thiết</t>
  </si>
  <si>
    <t>Hàn composite cổ răng</t>
  </si>
  <si>
    <t>Châm cứu (có kim dài)</t>
  </si>
  <si>
    <t>Giá dịch vụ khám bệnh, chữa bệnh theo yêu cầu tại cơ sở khám bệnh, chữa bệnh của Nhà nước</t>
  </si>
  <si>
    <t>BV Đa khoa Bắc Ninh</t>
  </si>
  <si>
    <t>Giá dịch vụ khám bệnh, chữa bệnh  tại cơ sở khám bệnh, chữa bệnh tư nhân.</t>
  </si>
  <si>
    <t>BVĐK Kinh Bắc</t>
  </si>
  <si>
    <t>BVĐK Kinh Bắc, siêu âm tuyến giáp</t>
  </si>
  <si>
    <t>BVĐK Kinh Bắc, xq khớp vai thẳng (T)</t>
  </si>
  <si>
    <t>BVĐK Kinh Bắc, PP thủ công</t>
  </si>
  <si>
    <t>VII</t>
  </si>
  <si>
    <t>GIAO THÔNG</t>
  </si>
  <si>
    <t>Trông giữ xe máy</t>
  </si>
  <si>
    <t>Trông giữ ô tô</t>
  </si>
  <si>
    <t>Giá cước ô tô đi đường dài</t>
  </si>
  <si>
    <t> Chọn 1 tuyến phổ biến, xe đường dài máy lạnh</t>
  </si>
  <si>
    <t>đ/vé</t>
  </si>
  <si>
    <t>Bắc Ninh - Phú Xuyên (Phú Thọ)</t>
  </si>
  <si>
    <t>Giá cước xe buýt công cộng</t>
  </si>
  <si>
    <t> Đi trong nội tỉnh, dưới 30km</t>
  </si>
  <si>
    <t>TXBN-Chi Lăng Quế Võ</t>
  </si>
  <si>
    <t>Giá cước taxi</t>
  </si>
  <si>
    <t> Lấy giá 10km đầu, loại xe 4 chỗ</t>
  </si>
  <si>
    <t>đ/km</t>
  </si>
  <si>
    <t>Mai Linh</t>
  </si>
  <si>
    <t>Xăng E5 Ron 92</t>
  </si>
  <si>
    <t>Xăng Ron 95</t>
  </si>
  <si>
    <t>Dầu Diezel</t>
  </si>
  <si>
    <t>VIII</t>
  </si>
  <si>
    <t>DỊCH VỤ GIÁO DỤC</t>
  </si>
  <si>
    <t xml:space="preserve">Dịch vụ giáo dục trường mầm non công lập </t>
  </si>
  <si>
    <t>Khu vực I</t>
  </si>
  <si>
    <t>Đồng/tháng</t>
  </si>
  <si>
    <t xml:space="preserve">Dịch vụ giáo dục trường trung học cơ sở công lập </t>
  </si>
  <si>
    <t xml:space="preserve">Dịch vụ giáo dục trường trung học phổ thông công lập </t>
  </si>
  <si>
    <t>Dịch vụ giáo dục đào tạo nghề công lập</t>
  </si>
  <si>
    <t>TTGD thường xuyên BN</t>
  </si>
  <si>
    <t>Dịch vụ giáo dục đào tạo trung cấp, trường thuộc cấp Bộ quản lý</t>
  </si>
  <si>
    <t>Trường cao đẳng Công nghiệp BN hệ trung cấp</t>
  </si>
  <si>
    <t>Dịch vụ giáo dục đào tạo cao đẳng công lập</t>
  </si>
  <si>
    <t>Trường cao đẳng Công nghiệp BN hệ cao đẳng</t>
  </si>
  <si>
    <t>IX</t>
  </si>
  <si>
    <t>GIẢI TRÍ VÀ DU LỊCH</t>
  </si>
  <si>
    <t> Du lịch trọn gói trong nước</t>
  </si>
  <si>
    <t xml:space="preserve"> Cho 1 người chuyến 2 ngày 1 đêm </t>
  </si>
  <si>
    <t>đ/người/ chuyến</t>
  </si>
  <si>
    <t>Bắc Ninh, Hạ Long</t>
  </si>
  <si>
    <t> Phòng khách sạn 3 sao hoặc tương đương</t>
  </si>
  <si>
    <t> Hai giường đơn hoặc 1 giường đôi, có tivi, điêu hòa nước nóng, điện thoại cố định, vệ sinh khép kín,Wifí</t>
  </si>
  <si>
    <t>đ/ngày-đêm</t>
  </si>
  <si>
    <t>Hoa Viên</t>
  </si>
  <si>
    <t> Phòng nhà khách tư nhân</t>
  </si>
  <si>
    <t> 1 giường, điều hoà, nước nóng-lạnh, phòng vệ sinh khép kín</t>
  </si>
  <si>
    <t>X</t>
  </si>
  <si>
    <t>VÀNG, ĐÔ LA MỸ</t>
  </si>
  <si>
    <t> Vàng 99,99% (mua vào thị trường tự do)</t>
  </si>
  <si>
    <t> Kiểu nhẫn tròn 1 chỉ</t>
  </si>
  <si>
    <t>1000 đ/chỉ</t>
  </si>
  <si>
    <t> Vàng 99,99% (bán ra thị trường tự do)</t>
  </si>
  <si>
    <t> Đô la Mỹ (mua vào tại NHTM)</t>
  </si>
  <si>
    <t> Loại tờ 100USD</t>
  </si>
  <si>
    <t>đ/USD</t>
  </si>
  <si>
    <t> Đô la Mỹ (bán ra tại NHTM)</t>
  </si>
  <si>
    <t>Phụ lục : 01</t>
  </si>
  <si>
    <t>SỞ TÀI CHÍNH BẮC NINH</t>
  </si>
  <si>
    <t>Tên tệp: BNI</t>
  </si>
  <si>
    <t>Ga tổng hợp</t>
  </si>
  <si>
    <t>BẢNG GIÁ THỊ TRƯỜNG THÁNG 10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</si>
</sst>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.##0.00_-;\-* #.##0.00_-;_-* &quot;-&quot;??_-;_-@_-"/>
    <numFmt numFmtId="165" formatCode="_-* #,##0_-;\-* #,##0_-;_-* &quot;-&quot;??_-;_-@_-"/>
    <numFmt numFmtId="166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222222"/>
      <name val="Times New Roman"/>
      <family val="1"/>
    </font>
    <font>
      <i/>
      <sz val="14"/>
      <color rgb="FF222222"/>
      <name val="Times New Roman"/>
      <family val="1"/>
    </font>
    <font>
      <sz val="14"/>
      <color rgb="FF222222"/>
      <name val="Times New Roman"/>
      <family val="1"/>
    </font>
    <font>
      <b/>
      <sz val="11"/>
      <color rgb="FF222222"/>
      <name val="Times New Roman"/>
      <family val="1"/>
    </font>
    <font>
      <b/>
      <sz val="10"/>
      <color rgb="FF222222"/>
      <name val="Times New Roman"/>
      <family val="1"/>
    </font>
    <font>
      <sz val="14"/>
      <color indexed="63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  <font>
      <b/>
      <sz val="14"/>
      <color theme="1"/>
      <name val="Times New Roman"/>
      <family val="1"/>
    </font>
    <font>
      <sz val="10"/>
      <color rgb="FF222222"/>
      <name val="Times New Roman"/>
      <family val="1"/>
    </font>
    <font>
      <sz val="11"/>
      <color rgb="FF222222"/>
      <name val="Times New Roman"/>
      <family val="1"/>
    </font>
    <font>
      <sz val="12"/>
      <color indexed="8"/>
      <name val="Calibri"/>
      <family val="2"/>
      <charset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4"/>
      <color theme="1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6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1" applyFont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7" fillId="3" borderId="1" xfId="2" quotePrefix="1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 wrapText="1"/>
    </xf>
    <xf numFmtId="43" fontId="4" fillId="2" borderId="1" xfId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horizontal="right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5" fontId="13" fillId="2" borderId="1" xfId="2" applyNumberFormat="1" applyFont="1" applyFill="1" applyBorder="1" applyAlignment="1">
      <alignment vertical="center" wrapText="1"/>
    </xf>
    <xf numFmtId="165" fontId="10" fillId="2" borderId="1" xfId="2" applyNumberFormat="1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0" fontId="0" fillId="0" borderId="7" xfId="0" applyBorder="1"/>
    <xf numFmtId="0" fontId="15" fillId="0" borderId="7" xfId="3" applyFont="1" applyBorder="1" applyAlignment="1">
      <alignment horizontal="center"/>
    </xf>
    <xf numFmtId="0" fontId="16" fillId="0" borderId="7" xfId="3" applyFont="1" applyBorder="1" applyAlignment="1">
      <alignment horizontal="center"/>
    </xf>
    <xf numFmtId="165" fontId="7" fillId="3" borderId="7" xfId="2" applyNumberFormat="1" applyFont="1" applyFill="1" applyBorder="1" applyAlignment="1">
      <alignment vertical="center" wrapText="1"/>
    </xf>
    <xf numFmtId="165" fontId="4" fillId="2" borderId="7" xfId="0" applyNumberFormat="1" applyFont="1" applyFill="1" applyBorder="1" applyAlignment="1">
      <alignment vertical="center" wrapText="1"/>
    </xf>
    <xf numFmtId="43" fontId="4" fillId="2" borderId="7" xfId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/>
    <xf numFmtId="0" fontId="19" fillId="0" borderId="0" xfId="0" applyFont="1" applyBorder="1" applyAlignment="1">
      <alignment horizontal="center"/>
    </xf>
    <xf numFmtId="166" fontId="17" fillId="0" borderId="0" xfId="1" applyNumberFormat="1" applyFont="1" applyBorder="1"/>
    <xf numFmtId="165" fontId="7" fillId="3" borderId="0" xfId="2" applyNumberFormat="1" applyFont="1" applyFill="1" applyBorder="1" applyAlignment="1">
      <alignment vertical="center" wrapText="1"/>
    </xf>
    <xf numFmtId="165" fontId="4" fillId="2" borderId="0" xfId="0" applyNumberFormat="1" applyFont="1" applyFill="1" applyBorder="1" applyAlignment="1">
      <alignment vertical="center" wrapText="1"/>
    </xf>
    <xf numFmtId="43" fontId="4" fillId="2" borderId="0" xfId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center" wrapText="1"/>
    </xf>
    <xf numFmtId="0" fontId="20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</cellXfs>
  <cellStyles count="4">
    <cellStyle name="Comma" xfId="1" builtinId="3"/>
    <cellStyle name="Comma 2" xfId="2"/>
    <cellStyle name="Excel Built-in Normal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abSelected="1" topLeftCell="A124" workbookViewId="0">
      <selection activeCell="C110" sqref="C110:J110"/>
    </sheetView>
  </sheetViews>
  <sheetFormatPr defaultRowHeight="15" x14ac:dyDescent="0.25"/>
  <cols>
    <col min="1" max="1" width="6.7109375" customWidth="1"/>
    <col min="2" max="2" width="9.85546875" customWidth="1"/>
    <col min="3" max="3" width="35" customWidth="1"/>
    <col min="4" max="4" width="30.7109375" customWidth="1"/>
    <col min="5" max="5" width="10.85546875" customWidth="1"/>
    <col min="6" max="6" width="11.7109375" customWidth="1"/>
    <col min="7" max="7" width="11.28515625" customWidth="1"/>
    <col min="8" max="8" width="11.42578125" customWidth="1"/>
    <col min="9" max="9" width="11.85546875" customWidth="1"/>
    <col min="10" max="10" width="19.5703125" customWidth="1"/>
  </cols>
  <sheetData>
    <row r="1" spans="1:10" ht="18.75" x14ac:dyDescent="0.3">
      <c r="A1" s="56" t="s">
        <v>249</v>
      </c>
      <c r="B1" s="56"/>
      <c r="C1" s="56"/>
    </row>
    <row r="2" spans="1:10" ht="19.5" x14ac:dyDescent="0.35">
      <c r="A2" s="57" t="s">
        <v>250</v>
      </c>
      <c r="B2" s="57"/>
      <c r="C2" s="57"/>
      <c r="H2" s="55" t="s">
        <v>251</v>
      </c>
      <c r="I2" s="55"/>
      <c r="J2" s="55"/>
    </row>
    <row r="5" spans="1:10" ht="18.75" x14ac:dyDescent="0.25">
      <c r="A5" s="58" t="s">
        <v>253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8.75" x14ac:dyDescent="0.25">
      <c r="A6" s="59" t="s">
        <v>0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8.75" x14ac:dyDescent="0.25">
      <c r="A7" s="1"/>
      <c r="B7" s="59" t="s">
        <v>1</v>
      </c>
      <c r="C7" s="59"/>
      <c r="D7" s="59"/>
      <c r="E7" s="59"/>
      <c r="F7" s="59"/>
      <c r="G7" s="59"/>
      <c r="H7" s="59"/>
      <c r="I7" s="59"/>
      <c r="J7" s="59"/>
    </row>
    <row r="8" spans="1:10" ht="18.75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0" ht="18.75" x14ac:dyDescent="0.25">
      <c r="A9" s="2"/>
      <c r="C9" s="3"/>
      <c r="I9" s="4"/>
    </row>
    <row r="10" spans="1:10" ht="35.25" customHeight="1" x14ac:dyDescent="0.25">
      <c r="A10" s="60" t="s">
        <v>2</v>
      </c>
      <c r="B10" s="60" t="s">
        <v>3</v>
      </c>
      <c r="C10" s="5" t="s">
        <v>4</v>
      </c>
      <c r="D10" s="5" t="s">
        <v>5</v>
      </c>
      <c r="E10" s="60" t="s">
        <v>6</v>
      </c>
      <c r="F10" s="60" t="s">
        <v>7</v>
      </c>
      <c r="G10" s="61" t="s">
        <v>8</v>
      </c>
      <c r="H10" s="60" t="s">
        <v>9</v>
      </c>
      <c r="I10" s="63" t="s">
        <v>10</v>
      </c>
      <c r="J10" s="60" t="s">
        <v>11</v>
      </c>
    </row>
    <row r="11" spans="1:10" ht="42" customHeight="1" x14ac:dyDescent="0.25">
      <c r="A11" s="60"/>
      <c r="B11" s="60"/>
      <c r="C11" s="6" t="s">
        <v>12</v>
      </c>
      <c r="D11" s="6" t="s">
        <v>13</v>
      </c>
      <c r="E11" s="60"/>
      <c r="F11" s="60"/>
      <c r="G11" s="62"/>
      <c r="H11" s="60"/>
      <c r="I11" s="63"/>
      <c r="J11" s="60"/>
    </row>
    <row r="12" spans="1:10" ht="17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7</v>
      </c>
      <c r="G12" s="7">
        <v>8</v>
      </c>
      <c r="H12" s="8" t="s">
        <v>14</v>
      </c>
      <c r="I12" s="9" t="s">
        <v>15</v>
      </c>
      <c r="J12" s="10">
        <v>11</v>
      </c>
    </row>
    <row r="13" spans="1:10" ht="18" customHeight="1" x14ac:dyDescent="0.25">
      <c r="A13" s="7" t="s">
        <v>16</v>
      </c>
      <c r="B13" s="7">
        <v>1</v>
      </c>
      <c r="C13" s="51" t="s">
        <v>17</v>
      </c>
      <c r="D13" s="52"/>
      <c r="E13" s="52"/>
      <c r="F13" s="52"/>
      <c r="G13" s="52"/>
      <c r="H13" s="52"/>
      <c r="I13" s="52"/>
      <c r="J13" s="53"/>
    </row>
    <row r="14" spans="1:10" ht="21" customHeight="1" x14ac:dyDescent="0.25">
      <c r="A14" s="10">
        <v>1</v>
      </c>
      <c r="B14" s="10">
        <v>1.0001</v>
      </c>
      <c r="C14" s="10" t="s">
        <v>18</v>
      </c>
      <c r="D14" s="10" t="s">
        <v>19</v>
      </c>
      <c r="E14" s="10" t="s">
        <v>20</v>
      </c>
      <c r="F14" s="11">
        <v>9500</v>
      </c>
      <c r="G14" s="11">
        <v>10000</v>
      </c>
      <c r="H14" s="12">
        <f t="shared" ref="H14:H34" si="0">G14-F14</f>
        <v>500</v>
      </c>
      <c r="I14" s="13">
        <f t="shared" ref="I14:I34" si="1">(G14/F14)*100</f>
        <v>105.26315789473684</v>
      </c>
      <c r="J14" s="10"/>
    </row>
    <row r="15" spans="1:10" ht="21" customHeight="1" x14ac:dyDescent="0.25">
      <c r="A15" s="10"/>
      <c r="B15" s="10"/>
      <c r="C15" s="10" t="s">
        <v>21</v>
      </c>
      <c r="D15" s="10" t="s">
        <v>19</v>
      </c>
      <c r="E15" s="10" t="s">
        <v>20</v>
      </c>
      <c r="F15" s="11">
        <v>14000</v>
      </c>
      <c r="G15" s="11">
        <v>14500</v>
      </c>
      <c r="H15" s="14">
        <f t="shared" si="0"/>
        <v>500</v>
      </c>
      <c r="I15" s="13">
        <f t="shared" si="1"/>
        <v>103.57142857142858</v>
      </c>
      <c r="J15" s="10"/>
    </row>
    <row r="16" spans="1:10" ht="21" customHeight="1" x14ac:dyDescent="0.25">
      <c r="A16" s="10">
        <v>2</v>
      </c>
      <c r="B16" s="10">
        <v>1.0002</v>
      </c>
      <c r="C16" s="10" t="s">
        <v>22</v>
      </c>
      <c r="D16" s="10" t="s">
        <v>23</v>
      </c>
      <c r="E16" s="10" t="s">
        <v>20</v>
      </c>
      <c r="F16" s="11">
        <v>16500</v>
      </c>
      <c r="G16" s="11">
        <v>16500</v>
      </c>
      <c r="H16" s="14">
        <f t="shared" si="0"/>
        <v>0</v>
      </c>
      <c r="I16" s="13">
        <f t="shared" si="1"/>
        <v>100</v>
      </c>
      <c r="J16" s="10"/>
    </row>
    <row r="17" spans="1:10" ht="21" customHeight="1" x14ac:dyDescent="0.25">
      <c r="A17" s="10">
        <v>3</v>
      </c>
      <c r="B17" s="10">
        <v>1.0003</v>
      </c>
      <c r="C17" s="10" t="s">
        <v>24</v>
      </c>
      <c r="D17" s="10"/>
      <c r="E17" s="10" t="s">
        <v>20</v>
      </c>
      <c r="F17" s="11">
        <v>72000</v>
      </c>
      <c r="G17" s="11">
        <v>62000</v>
      </c>
      <c r="H17" s="12">
        <f t="shared" si="0"/>
        <v>-10000</v>
      </c>
      <c r="I17" s="13">
        <f t="shared" si="1"/>
        <v>86.111111111111114</v>
      </c>
      <c r="J17" s="10"/>
    </row>
    <row r="18" spans="1:10" ht="37.5" customHeight="1" x14ac:dyDescent="0.25">
      <c r="A18" s="10">
        <v>4</v>
      </c>
      <c r="B18" s="10">
        <v>1.0004</v>
      </c>
      <c r="C18" s="10" t="s">
        <v>25</v>
      </c>
      <c r="D18" s="10"/>
      <c r="E18" s="10" t="s">
        <v>20</v>
      </c>
      <c r="F18" s="11">
        <v>123000</v>
      </c>
      <c r="G18" s="11">
        <v>120000</v>
      </c>
      <c r="H18" s="12">
        <f t="shared" si="0"/>
        <v>-3000</v>
      </c>
      <c r="I18" s="13">
        <f t="shared" si="1"/>
        <v>97.560975609756099</v>
      </c>
      <c r="J18" s="10"/>
    </row>
    <row r="19" spans="1:10" ht="21" customHeight="1" x14ac:dyDescent="0.25">
      <c r="A19" s="10">
        <v>5</v>
      </c>
      <c r="B19" s="10">
        <v>1.0004999999999999</v>
      </c>
      <c r="C19" s="10" t="s">
        <v>26</v>
      </c>
      <c r="D19" s="10" t="s">
        <v>27</v>
      </c>
      <c r="E19" s="10" t="s">
        <v>20</v>
      </c>
      <c r="F19" s="11">
        <v>263000</v>
      </c>
      <c r="G19" s="11">
        <v>250000</v>
      </c>
      <c r="H19" s="12">
        <f t="shared" si="0"/>
        <v>-13000</v>
      </c>
      <c r="I19" s="13">
        <f t="shared" si="1"/>
        <v>95.057034220532316</v>
      </c>
      <c r="J19" s="10"/>
    </row>
    <row r="20" spans="1:10" ht="21" customHeight="1" x14ac:dyDescent="0.25">
      <c r="A20" s="10">
        <v>6</v>
      </c>
      <c r="B20" s="10">
        <v>1.0005999999999999</v>
      </c>
      <c r="C20" s="10" t="s">
        <v>28</v>
      </c>
      <c r="D20" s="10"/>
      <c r="E20" s="10" t="s">
        <v>20</v>
      </c>
      <c r="F20" s="11">
        <v>263000</v>
      </c>
      <c r="G20" s="11">
        <v>250000</v>
      </c>
      <c r="H20" s="12">
        <f t="shared" si="0"/>
        <v>-13000</v>
      </c>
      <c r="I20" s="13">
        <f t="shared" si="1"/>
        <v>95.057034220532316</v>
      </c>
      <c r="J20" s="10"/>
    </row>
    <row r="21" spans="1:10" ht="38.25" customHeight="1" x14ac:dyDescent="0.25">
      <c r="A21" s="10">
        <v>7</v>
      </c>
      <c r="B21" s="10">
        <v>1.0006999999999999</v>
      </c>
      <c r="C21" s="10" t="s">
        <v>29</v>
      </c>
      <c r="D21" s="10" t="s">
        <v>30</v>
      </c>
      <c r="E21" s="10" t="s">
        <v>20</v>
      </c>
      <c r="F21" s="11">
        <v>135000</v>
      </c>
      <c r="G21" s="11">
        <v>130000</v>
      </c>
      <c r="H21" s="12">
        <f t="shared" si="0"/>
        <v>-5000</v>
      </c>
      <c r="I21" s="13">
        <f t="shared" si="1"/>
        <v>96.296296296296291</v>
      </c>
      <c r="J21" s="10"/>
    </row>
    <row r="22" spans="1:10" ht="38.25" customHeight="1" x14ac:dyDescent="0.25">
      <c r="A22" s="48">
        <v>8</v>
      </c>
      <c r="B22" s="48">
        <v>1.0007999999999999</v>
      </c>
      <c r="C22" s="48" t="s">
        <v>31</v>
      </c>
      <c r="D22" s="48" t="s">
        <v>32</v>
      </c>
      <c r="E22" s="48" t="s">
        <v>20</v>
      </c>
      <c r="F22" s="11">
        <v>95000</v>
      </c>
      <c r="G22" s="11">
        <v>85000</v>
      </c>
      <c r="H22" s="12">
        <f t="shared" si="0"/>
        <v>-10000</v>
      </c>
      <c r="I22" s="13">
        <f t="shared" si="1"/>
        <v>89.473684210526315</v>
      </c>
      <c r="J22" s="48"/>
    </row>
    <row r="23" spans="1:10" ht="18.75" customHeight="1" x14ac:dyDescent="0.25">
      <c r="A23" s="10">
        <v>9</v>
      </c>
      <c r="B23" s="10">
        <v>1.0008999999999999</v>
      </c>
      <c r="C23" s="10" t="s">
        <v>33</v>
      </c>
      <c r="D23" s="10" t="s">
        <v>34</v>
      </c>
      <c r="E23" s="10" t="s">
        <v>20</v>
      </c>
      <c r="F23" s="11">
        <v>145000</v>
      </c>
      <c r="G23" s="11">
        <v>135000</v>
      </c>
      <c r="H23" s="12">
        <f t="shared" si="0"/>
        <v>-10000</v>
      </c>
      <c r="I23" s="13">
        <f t="shared" si="1"/>
        <v>93.103448275862064</v>
      </c>
      <c r="J23" s="10"/>
    </row>
    <row r="24" spans="1:10" ht="18.75" customHeight="1" x14ac:dyDescent="0.25">
      <c r="A24" s="10">
        <v>10</v>
      </c>
      <c r="B24" s="10">
        <v>1.0009999999999999</v>
      </c>
      <c r="C24" s="10" t="s">
        <v>35</v>
      </c>
      <c r="D24" s="10" t="s">
        <v>36</v>
      </c>
      <c r="E24" s="10" t="s">
        <v>20</v>
      </c>
      <c r="F24" s="11">
        <v>75000</v>
      </c>
      <c r="G24" s="11">
        <v>75000</v>
      </c>
      <c r="H24" s="12">
        <f t="shared" si="0"/>
        <v>0</v>
      </c>
      <c r="I24" s="13">
        <f t="shared" si="1"/>
        <v>100</v>
      </c>
      <c r="J24" s="10"/>
    </row>
    <row r="25" spans="1:10" ht="18.75" customHeight="1" x14ac:dyDescent="0.25">
      <c r="A25" s="10">
        <v>11</v>
      </c>
      <c r="B25" s="10">
        <v>1.0011000000000001</v>
      </c>
      <c r="C25" s="10" t="s">
        <v>37</v>
      </c>
      <c r="D25" s="10" t="s">
        <v>36</v>
      </c>
      <c r="E25" s="10" t="s">
        <v>20</v>
      </c>
      <c r="F25" s="11">
        <v>80000</v>
      </c>
      <c r="G25" s="11">
        <v>80000</v>
      </c>
      <c r="H25" s="12">
        <f t="shared" si="0"/>
        <v>0</v>
      </c>
      <c r="I25" s="13">
        <f t="shared" si="1"/>
        <v>100</v>
      </c>
      <c r="J25" s="10"/>
    </row>
    <row r="26" spans="1:10" ht="36" customHeight="1" x14ac:dyDescent="0.25">
      <c r="A26" s="10">
        <v>12</v>
      </c>
      <c r="B26" s="10">
        <v>1.0012000000000001</v>
      </c>
      <c r="C26" s="10" t="s">
        <v>38</v>
      </c>
      <c r="D26" s="10" t="s">
        <v>39</v>
      </c>
      <c r="E26" s="10" t="s">
        <v>20</v>
      </c>
      <c r="F26" s="15">
        <v>165000</v>
      </c>
      <c r="G26" s="15">
        <v>165000</v>
      </c>
      <c r="H26" s="12">
        <f t="shared" si="0"/>
        <v>0</v>
      </c>
      <c r="I26" s="13">
        <f t="shared" si="1"/>
        <v>100</v>
      </c>
      <c r="J26" s="10"/>
    </row>
    <row r="27" spans="1:10" ht="36" customHeight="1" x14ac:dyDescent="0.25">
      <c r="A27" s="10">
        <v>13</v>
      </c>
      <c r="B27" s="10">
        <v>1.0013000000000001</v>
      </c>
      <c r="C27" s="16" t="s">
        <v>40</v>
      </c>
      <c r="D27" s="16" t="s">
        <v>41</v>
      </c>
      <c r="E27" s="10" t="s">
        <v>20</v>
      </c>
      <c r="F27" s="15">
        <v>9500</v>
      </c>
      <c r="G27" s="15">
        <v>9000</v>
      </c>
      <c r="H27" s="12">
        <f t="shared" si="0"/>
        <v>-500</v>
      </c>
      <c r="I27" s="13">
        <f t="shared" si="1"/>
        <v>94.73684210526315</v>
      </c>
      <c r="J27" s="10"/>
    </row>
    <row r="28" spans="1:10" ht="19.5" customHeight="1" x14ac:dyDescent="0.25">
      <c r="A28" s="10">
        <v>14</v>
      </c>
      <c r="B28" s="10">
        <v>1.0014000000000001</v>
      </c>
      <c r="C28" s="16" t="s">
        <v>42</v>
      </c>
      <c r="D28" s="10" t="s">
        <v>43</v>
      </c>
      <c r="E28" s="10" t="s">
        <v>20</v>
      </c>
      <c r="F28" s="15">
        <v>11000</v>
      </c>
      <c r="G28" s="15">
        <v>10000</v>
      </c>
      <c r="H28" s="12">
        <f t="shared" si="0"/>
        <v>-1000</v>
      </c>
      <c r="I28" s="13">
        <f t="shared" si="1"/>
        <v>90.909090909090907</v>
      </c>
      <c r="J28" s="10"/>
    </row>
    <row r="29" spans="1:10" ht="19.5" customHeight="1" x14ac:dyDescent="0.25">
      <c r="A29" s="10">
        <v>15</v>
      </c>
      <c r="B29" s="10">
        <v>1.0015000000000001</v>
      </c>
      <c r="C29" s="16" t="s">
        <v>44</v>
      </c>
      <c r="D29" s="10" t="s">
        <v>45</v>
      </c>
      <c r="E29" s="10" t="s">
        <v>20</v>
      </c>
      <c r="F29" s="15">
        <v>11500</v>
      </c>
      <c r="G29" s="15">
        <v>11000</v>
      </c>
      <c r="H29" s="12">
        <f t="shared" si="0"/>
        <v>-500</v>
      </c>
      <c r="I29" s="13">
        <f t="shared" si="1"/>
        <v>95.652173913043484</v>
      </c>
      <c r="J29" s="10"/>
    </row>
    <row r="30" spans="1:10" ht="19.5" customHeight="1" x14ac:dyDescent="0.25">
      <c r="A30" s="10">
        <v>16</v>
      </c>
      <c r="B30" s="10">
        <v>1.0016</v>
      </c>
      <c r="C30" s="16" t="s">
        <v>46</v>
      </c>
      <c r="D30" s="16" t="s">
        <v>47</v>
      </c>
      <c r="E30" s="10" t="s">
        <v>20</v>
      </c>
      <c r="F30" s="15">
        <v>13500</v>
      </c>
      <c r="G30" s="15">
        <v>13000</v>
      </c>
      <c r="H30" s="12">
        <f t="shared" si="0"/>
        <v>-500</v>
      </c>
      <c r="I30" s="13">
        <f t="shared" si="1"/>
        <v>96.296296296296291</v>
      </c>
      <c r="J30" s="10"/>
    </row>
    <row r="31" spans="1:10" ht="19.5" customHeight="1" x14ac:dyDescent="0.25">
      <c r="A31" s="10">
        <v>17</v>
      </c>
      <c r="B31" s="10">
        <v>1.0017</v>
      </c>
      <c r="C31" s="10" t="s">
        <v>48</v>
      </c>
      <c r="D31" s="10" t="s">
        <v>49</v>
      </c>
      <c r="E31" s="10" t="s">
        <v>20</v>
      </c>
      <c r="F31" s="15">
        <v>7500</v>
      </c>
      <c r="G31" s="15">
        <v>7500</v>
      </c>
      <c r="H31" s="12">
        <f t="shared" si="0"/>
        <v>0</v>
      </c>
      <c r="I31" s="13">
        <f t="shared" si="1"/>
        <v>100</v>
      </c>
      <c r="J31" s="10" t="s">
        <v>50</v>
      </c>
    </row>
    <row r="32" spans="1:10" ht="22.5" customHeight="1" x14ac:dyDescent="0.25">
      <c r="A32" s="10">
        <v>18</v>
      </c>
      <c r="B32" s="10">
        <v>1.0018</v>
      </c>
      <c r="C32" s="10" t="s">
        <v>51</v>
      </c>
      <c r="D32" s="10" t="s">
        <v>52</v>
      </c>
      <c r="E32" s="10" t="s">
        <v>53</v>
      </c>
      <c r="F32" s="15">
        <v>55000</v>
      </c>
      <c r="G32" s="15">
        <v>55000</v>
      </c>
      <c r="H32" s="12">
        <f t="shared" si="0"/>
        <v>0</v>
      </c>
      <c r="I32" s="13">
        <f t="shared" si="1"/>
        <v>100</v>
      </c>
      <c r="J32" s="10" t="s">
        <v>54</v>
      </c>
    </row>
    <row r="33" spans="1:10" ht="22.5" customHeight="1" x14ac:dyDescent="0.25">
      <c r="A33" s="10">
        <v>19</v>
      </c>
      <c r="B33" s="10">
        <v>1.0019</v>
      </c>
      <c r="C33" s="10" t="s">
        <v>55</v>
      </c>
      <c r="D33" s="10" t="s">
        <v>49</v>
      </c>
      <c r="E33" s="10" t="s">
        <v>20</v>
      </c>
      <c r="F33" s="15">
        <v>22000</v>
      </c>
      <c r="G33" s="15">
        <v>22000</v>
      </c>
      <c r="H33" s="12">
        <f t="shared" si="0"/>
        <v>0</v>
      </c>
      <c r="I33" s="13">
        <f t="shared" si="1"/>
        <v>100</v>
      </c>
      <c r="J33" s="10" t="s">
        <v>56</v>
      </c>
    </row>
    <row r="34" spans="1:10" ht="37.5" customHeight="1" x14ac:dyDescent="0.25">
      <c r="A34" s="10">
        <v>20</v>
      </c>
      <c r="B34" s="17" t="s">
        <v>57</v>
      </c>
      <c r="C34" s="10" t="s">
        <v>58</v>
      </c>
      <c r="D34" s="10"/>
      <c r="E34" s="10" t="s">
        <v>20</v>
      </c>
      <c r="F34" s="15">
        <v>350000</v>
      </c>
      <c r="G34" s="15">
        <v>350000</v>
      </c>
      <c r="H34" s="12">
        <f t="shared" si="0"/>
        <v>0</v>
      </c>
      <c r="I34" s="13">
        <f t="shared" si="1"/>
        <v>100</v>
      </c>
      <c r="J34" s="10" t="s">
        <v>59</v>
      </c>
    </row>
    <row r="35" spans="1:10" ht="20.25" customHeight="1" x14ac:dyDescent="0.25">
      <c r="A35" s="7" t="s">
        <v>60</v>
      </c>
      <c r="B35" s="7">
        <v>2</v>
      </c>
      <c r="C35" s="51" t="s">
        <v>61</v>
      </c>
      <c r="D35" s="52"/>
      <c r="E35" s="52"/>
      <c r="F35" s="52"/>
      <c r="G35" s="52"/>
      <c r="H35" s="52"/>
      <c r="I35" s="52"/>
      <c r="J35" s="53"/>
    </row>
    <row r="36" spans="1:10" ht="24" customHeight="1" x14ac:dyDescent="0.25">
      <c r="A36" s="10">
        <v>22</v>
      </c>
      <c r="B36" s="10">
        <v>2.0022000000000002</v>
      </c>
      <c r="C36" s="16" t="s">
        <v>62</v>
      </c>
      <c r="D36" s="10"/>
      <c r="E36" s="10" t="s">
        <v>20</v>
      </c>
      <c r="F36" s="15">
        <v>600000</v>
      </c>
      <c r="G36" s="15">
        <v>600000</v>
      </c>
      <c r="H36" s="12">
        <f t="shared" ref="H36:H56" si="2">G36-F36</f>
        <v>0</v>
      </c>
      <c r="I36" s="13">
        <f>(G36/F36)*100</f>
        <v>100</v>
      </c>
      <c r="J36" s="10"/>
    </row>
    <row r="37" spans="1:10" ht="33.75" customHeight="1" x14ac:dyDescent="0.25">
      <c r="A37" s="10">
        <v>23</v>
      </c>
      <c r="B37" s="10">
        <v>1</v>
      </c>
      <c r="C37" s="16" t="s">
        <v>63</v>
      </c>
      <c r="D37" s="10"/>
      <c r="E37" s="10" t="s">
        <v>64</v>
      </c>
      <c r="F37" s="15">
        <v>8000</v>
      </c>
      <c r="G37" s="15">
        <v>8000</v>
      </c>
      <c r="H37" s="12">
        <f t="shared" si="2"/>
        <v>0</v>
      </c>
      <c r="I37" s="13">
        <f t="shared" ref="I37:I56" si="3">(G37/F37)*100</f>
        <v>100</v>
      </c>
      <c r="J37" s="10" t="s">
        <v>65</v>
      </c>
    </row>
    <row r="38" spans="1:10" ht="56.25" customHeight="1" x14ac:dyDescent="0.25">
      <c r="A38" s="10"/>
      <c r="B38" s="10">
        <v>2</v>
      </c>
      <c r="C38" s="16" t="s">
        <v>66</v>
      </c>
      <c r="D38" s="10"/>
      <c r="E38" s="10" t="s">
        <v>67</v>
      </c>
      <c r="F38" s="15">
        <v>8500</v>
      </c>
      <c r="G38" s="15">
        <v>8500</v>
      </c>
      <c r="H38" s="12">
        <f t="shared" si="2"/>
        <v>0</v>
      </c>
      <c r="I38" s="13">
        <f t="shared" si="3"/>
        <v>100</v>
      </c>
      <c r="J38" s="10" t="s">
        <v>68</v>
      </c>
    </row>
    <row r="39" spans="1:10" ht="19.5" customHeight="1" x14ac:dyDescent="0.25">
      <c r="A39" s="10"/>
      <c r="B39" s="10">
        <v>3</v>
      </c>
      <c r="C39" s="16" t="s">
        <v>69</v>
      </c>
      <c r="D39" s="10"/>
      <c r="E39" s="10" t="s">
        <v>70</v>
      </c>
      <c r="F39" s="15">
        <v>20000</v>
      </c>
      <c r="G39" s="15">
        <v>20000</v>
      </c>
      <c r="H39" s="12">
        <f t="shared" si="2"/>
        <v>0</v>
      </c>
      <c r="I39" s="13">
        <f t="shared" si="3"/>
        <v>100</v>
      </c>
      <c r="J39" s="10"/>
    </row>
    <row r="40" spans="1:10" ht="19.5" customHeight="1" x14ac:dyDescent="0.25">
      <c r="A40" s="10"/>
      <c r="B40" s="10">
        <v>4</v>
      </c>
      <c r="C40" s="10" t="s">
        <v>71</v>
      </c>
      <c r="D40" s="10"/>
      <c r="E40" s="10" t="s">
        <v>72</v>
      </c>
      <c r="F40" s="15">
        <v>8000</v>
      </c>
      <c r="G40" s="15">
        <v>8000</v>
      </c>
      <c r="H40" s="12">
        <f t="shared" si="2"/>
        <v>0</v>
      </c>
      <c r="I40" s="13">
        <f t="shared" si="3"/>
        <v>100</v>
      </c>
      <c r="J40" s="10"/>
    </row>
    <row r="41" spans="1:10" ht="39" customHeight="1" x14ac:dyDescent="0.25">
      <c r="A41" s="10"/>
      <c r="B41" s="10">
        <v>5</v>
      </c>
      <c r="C41" s="10" t="s">
        <v>73</v>
      </c>
      <c r="D41" s="10"/>
      <c r="E41" s="10" t="s">
        <v>72</v>
      </c>
      <c r="F41" s="15">
        <v>10000</v>
      </c>
      <c r="G41" s="15">
        <v>10000</v>
      </c>
      <c r="H41" s="12">
        <f t="shared" si="2"/>
        <v>0</v>
      </c>
      <c r="I41" s="13">
        <f t="shared" si="3"/>
        <v>100</v>
      </c>
      <c r="J41" s="10" t="s">
        <v>74</v>
      </c>
    </row>
    <row r="42" spans="1:10" ht="39" customHeight="1" x14ac:dyDescent="0.25">
      <c r="A42" s="54">
        <v>24</v>
      </c>
      <c r="B42" s="10">
        <v>2.0051000000000001</v>
      </c>
      <c r="C42" s="16" t="s">
        <v>75</v>
      </c>
      <c r="D42" s="10"/>
      <c r="E42" s="18" t="s">
        <v>76</v>
      </c>
      <c r="F42" s="15">
        <v>800</v>
      </c>
      <c r="G42" s="15">
        <v>800</v>
      </c>
      <c r="H42" s="12">
        <f t="shared" si="2"/>
        <v>0</v>
      </c>
      <c r="I42" s="13">
        <f t="shared" si="3"/>
        <v>100</v>
      </c>
      <c r="J42" s="10"/>
    </row>
    <row r="43" spans="1:10" ht="25.5" customHeight="1" x14ac:dyDescent="0.25">
      <c r="A43" s="54"/>
      <c r="B43" s="49">
        <v>2.0051999999999999</v>
      </c>
      <c r="C43" s="16" t="s">
        <v>77</v>
      </c>
      <c r="D43" s="10"/>
      <c r="E43" s="18" t="s">
        <v>76</v>
      </c>
      <c r="F43" s="15">
        <v>4500</v>
      </c>
      <c r="G43" s="15">
        <v>4500</v>
      </c>
      <c r="H43" s="12">
        <f t="shared" si="2"/>
        <v>0</v>
      </c>
      <c r="I43" s="13">
        <f t="shared" si="3"/>
        <v>100</v>
      </c>
      <c r="J43" s="10"/>
    </row>
    <row r="44" spans="1:10" ht="25.5" customHeight="1" x14ac:dyDescent="0.25">
      <c r="A44" s="54"/>
      <c r="B44" s="10">
        <v>2.0053000000000001</v>
      </c>
      <c r="C44" s="16" t="s">
        <v>78</v>
      </c>
      <c r="D44" s="10"/>
      <c r="E44" s="18" t="s">
        <v>76</v>
      </c>
      <c r="F44" s="15">
        <v>4500</v>
      </c>
      <c r="G44" s="15">
        <v>4500</v>
      </c>
      <c r="H44" s="12">
        <f t="shared" si="2"/>
        <v>0</v>
      </c>
      <c r="I44" s="13">
        <f t="shared" si="3"/>
        <v>100</v>
      </c>
      <c r="J44" s="10"/>
    </row>
    <row r="45" spans="1:10" ht="25.5" customHeight="1" x14ac:dyDescent="0.25">
      <c r="A45" s="54"/>
      <c r="B45" s="10">
        <v>2.0053999999999998</v>
      </c>
      <c r="C45" s="16" t="s">
        <v>79</v>
      </c>
      <c r="D45" s="10"/>
      <c r="E45" s="18" t="s">
        <v>76</v>
      </c>
      <c r="F45" s="15">
        <v>4500</v>
      </c>
      <c r="G45" s="15">
        <v>4500</v>
      </c>
      <c r="H45" s="12">
        <f t="shared" si="2"/>
        <v>0</v>
      </c>
      <c r="I45" s="13">
        <f t="shared" si="3"/>
        <v>100</v>
      </c>
      <c r="J45" s="10"/>
    </row>
    <row r="46" spans="1:10" ht="25.5" customHeight="1" x14ac:dyDescent="0.25">
      <c r="A46" s="54"/>
      <c r="B46" s="10">
        <v>2.0055000000000001</v>
      </c>
      <c r="C46" s="16" t="s">
        <v>80</v>
      </c>
      <c r="D46" s="10" t="s">
        <v>81</v>
      </c>
      <c r="E46" s="18" t="s">
        <v>76</v>
      </c>
      <c r="F46" s="15">
        <v>175</v>
      </c>
      <c r="G46" s="15">
        <v>175</v>
      </c>
      <c r="H46" s="12">
        <f t="shared" si="2"/>
        <v>0</v>
      </c>
      <c r="I46" s="13">
        <f t="shared" si="3"/>
        <v>100</v>
      </c>
      <c r="J46" s="10" t="s">
        <v>81</v>
      </c>
    </row>
    <row r="47" spans="1:10" ht="25.5" customHeight="1" x14ac:dyDescent="0.25">
      <c r="A47" s="54"/>
      <c r="B47" s="10">
        <v>2.0055999999999998</v>
      </c>
      <c r="C47" s="16" t="s">
        <v>82</v>
      </c>
      <c r="D47" s="10"/>
      <c r="E47" s="18" t="s">
        <v>76</v>
      </c>
      <c r="F47" s="15">
        <v>600</v>
      </c>
      <c r="G47" s="15">
        <v>600</v>
      </c>
      <c r="H47" s="12">
        <f t="shared" si="2"/>
        <v>0</v>
      </c>
      <c r="I47" s="13">
        <f t="shared" si="3"/>
        <v>100</v>
      </c>
      <c r="J47" s="10" t="s">
        <v>83</v>
      </c>
    </row>
    <row r="48" spans="1:10" ht="59.25" customHeight="1" x14ac:dyDescent="0.25">
      <c r="A48" s="10">
        <v>25</v>
      </c>
      <c r="B48" s="10">
        <v>2.0057</v>
      </c>
      <c r="C48" s="10" t="s">
        <v>84</v>
      </c>
      <c r="D48" s="16" t="s">
        <v>85</v>
      </c>
      <c r="E48" s="10" t="s">
        <v>86</v>
      </c>
      <c r="F48" s="15">
        <v>25000</v>
      </c>
      <c r="G48" s="15">
        <v>25000</v>
      </c>
      <c r="H48" s="12">
        <f t="shared" si="2"/>
        <v>0</v>
      </c>
      <c r="I48" s="13">
        <f t="shared" si="3"/>
        <v>100</v>
      </c>
      <c r="J48" s="10" t="s">
        <v>87</v>
      </c>
    </row>
    <row r="49" spans="1:10" ht="34.5" customHeight="1" x14ac:dyDescent="0.25">
      <c r="A49" s="10">
        <v>26</v>
      </c>
      <c r="B49" s="10"/>
      <c r="C49" s="10" t="s">
        <v>88</v>
      </c>
      <c r="D49" s="16" t="s">
        <v>89</v>
      </c>
      <c r="E49" s="10" t="s">
        <v>86</v>
      </c>
      <c r="F49" s="15">
        <v>25000</v>
      </c>
      <c r="G49" s="15">
        <v>25000</v>
      </c>
      <c r="H49" s="12">
        <f t="shared" si="2"/>
        <v>0</v>
      </c>
      <c r="I49" s="13">
        <f t="shared" si="3"/>
        <v>100</v>
      </c>
      <c r="J49" s="10" t="s">
        <v>87</v>
      </c>
    </row>
    <row r="50" spans="1:10" ht="34.5" customHeight="1" x14ac:dyDescent="0.25">
      <c r="A50" s="10"/>
      <c r="B50" s="19" t="s">
        <v>90</v>
      </c>
      <c r="C50" s="16" t="s">
        <v>91</v>
      </c>
      <c r="D50" s="16" t="s">
        <v>92</v>
      </c>
      <c r="E50" s="10" t="s">
        <v>93</v>
      </c>
      <c r="F50" s="15">
        <v>18000</v>
      </c>
      <c r="G50" s="15">
        <v>18000</v>
      </c>
      <c r="H50" s="12">
        <f t="shared" si="2"/>
        <v>0</v>
      </c>
      <c r="I50" s="13">
        <f t="shared" si="3"/>
        <v>100</v>
      </c>
      <c r="J50" s="10" t="s">
        <v>94</v>
      </c>
    </row>
    <row r="51" spans="1:10" ht="39" customHeight="1" x14ac:dyDescent="0.25">
      <c r="A51" s="10">
        <v>27</v>
      </c>
      <c r="B51" s="10">
        <v>2.0059</v>
      </c>
      <c r="C51" s="16" t="s">
        <v>95</v>
      </c>
      <c r="D51" s="18" t="s">
        <v>96</v>
      </c>
      <c r="E51" s="10" t="s">
        <v>97</v>
      </c>
      <c r="F51" s="15">
        <v>15000</v>
      </c>
      <c r="G51" s="15">
        <v>15000</v>
      </c>
      <c r="H51" s="12">
        <f t="shared" si="2"/>
        <v>0</v>
      </c>
      <c r="I51" s="13">
        <f t="shared" si="3"/>
        <v>100</v>
      </c>
      <c r="J51" s="10" t="s">
        <v>98</v>
      </c>
    </row>
    <row r="52" spans="1:10" ht="39" customHeight="1" x14ac:dyDescent="0.25">
      <c r="A52" s="10"/>
      <c r="B52" s="10"/>
      <c r="C52" s="16" t="s">
        <v>99</v>
      </c>
      <c r="D52" s="16" t="s">
        <v>100</v>
      </c>
      <c r="E52" s="10" t="s">
        <v>101</v>
      </c>
      <c r="F52" s="15">
        <v>12000</v>
      </c>
      <c r="G52" s="15">
        <v>12000</v>
      </c>
      <c r="H52" s="12">
        <f t="shared" si="2"/>
        <v>0</v>
      </c>
      <c r="I52" s="13">
        <f t="shared" si="3"/>
        <v>100</v>
      </c>
      <c r="J52" s="10" t="s">
        <v>102</v>
      </c>
    </row>
    <row r="53" spans="1:10" ht="39" customHeight="1" x14ac:dyDescent="0.25">
      <c r="A53" s="10">
        <v>28</v>
      </c>
      <c r="B53" s="10"/>
      <c r="C53" s="16" t="s">
        <v>103</v>
      </c>
      <c r="D53" s="16" t="s">
        <v>104</v>
      </c>
      <c r="E53" s="10" t="s">
        <v>105</v>
      </c>
      <c r="F53" s="15">
        <v>15000</v>
      </c>
      <c r="G53" s="15">
        <v>15000</v>
      </c>
      <c r="H53" s="12">
        <f t="shared" si="2"/>
        <v>0</v>
      </c>
      <c r="I53" s="13">
        <f t="shared" si="3"/>
        <v>100</v>
      </c>
      <c r="J53" s="10" t="s">
        <v>106</v>
      </c>
    </row>
    <row r="54" spans="1:10" ht="39" customHeight="1" x14ac:dyDescent="0.25">
      <c r="A54" s="10"/>
      <c r="B54" s="10"/>
      <c r="C54" s="16" t="s">
        <v>107</v>
      </c>
      <c r="D54" s="16" t="s">
        <v>108</v>
      </c>
      <c r="E54" s="16" t="s">
        <v>109</v>
      </c>
      <c r="F54" s="15">
        <v>8000</v>
      </c>
      <c r="G54" s="15">
        <v>8000</v>
      </c>
      <c r="H54" s="12">
        <f t="shared" si="2"/>
        <v>0</v>
      </c>
      <c r="I54" s="13">
        <f t="shared" si="3"/>
        <v>100</v>
      </c>
      <c r="J54" s="10" t="s">
        <v>110</v>
      </c>
    </row>
    <row r="55" spans="1:10" ht="42" customHeight="1" x14ac:dyDescent="0.25">
      <c r="A55" s="10">
        <v>29</v>
      </c>
      <c r="B55" s="10">
        <v>2.0061</v>
      </c>
      <c r="C55" s="16" t="s">
        <v>111</v>
      </c>
      <c r="D55" s="16" t="s">
        <v>112</v>
      </c>
      <c r="E55" s="10" t="s">
        <v>20</v>
      </c>
      <c r="F55" s="15">
        <v>9000</v>
      </c>
      <c r="G55" s="15">
        <v>9000</v>
      </c>
      <c r="H55" s="12">
        <f t="shared" si="2"/>
        <v>0</v>
      </c>
      <c r="I55" s="13">
        <f t="shared" si="3"/>
        <v>100</v>
      </c>
      <c r="J55" s="10" t="s">
        <v>113</v>
      </c>
    </row>
    <row r="56" spans="1:10" ht="37.5" customHeight="1" x14ac:dyDescent="0.25">
      <c r="A56" s="10">
        <v>30</v>
      </c>
      <c r="B56" s="10">
        <v>2.0062000000000002</v>
      </c>
      <c r="C56" s="16" t="s">
        <v>114</v>
      </c>
      <c r="D56" s="16" t="s">
        <v>115</v>
      </c>
      <c r="E56" s="10" t="s">
        <v>20</v>
      </c>
      <c r="F56" s="15">
        <v>6000</v>
      </c>
      <c r="G56" s="15">
        <v>6000</v>
      </c>
      <c r="H56" s="12">
        <f t="shared" si="2"/>
        <v>0</v>
      </c>
      <c r="I56" s="13">
        <f t="shared" si="3"/>
        <v>100</v>
      </c>
      <c r="J56" s="10"/>
    </row>
    <row r="57" spans="1:10" ht="20.25" customHeight="1" x14ac:dyDescent="0.3">
      <c r="A57" s="7" t="s">
        <v>116</v>
      </c>
      <c r="B57" s="20">
        <v>3</v>
      </c>
      <c r="C57" s="21" t="s">
        <v>117</v>
      </c>
      <c r="D57" s="22"/>
      <c r="E57" s="22"/>
      <c r="F57" s="22"/>
      <c r="G57" s="22"/>
      <c r="H57" s="22"/>
      <c r="I57" s="23"/>
      <c r="J57" s="22"/>
    </row>
    <row r="58" spans="1:10" ht="29.25" customHeight="1" x14ac:dyDescent="0.25">
      <c r="A58" s="10">
        <v>31</v>
      </c>
      <c r="B58" s="10">
        <v>3.0001000000000002</v>
      </c>
      <c r="C58" s="10" t="s">
        <v>118</v>
      </c>
      <c r="D58" s="10" t="s">
        <v>119</v>
      </c>
      <c r="E58" s="10" t="s">
        <v>120</v>
      </c>
      <c r="F58" s="15">
        <v>4000</v>
      </c>
      <c r="G58" s="15">
        <v>4000</v>
      </c>
      <c r="H58" s="12">
        <f>G58-F58</f>
        <v>0</v>
      </c>
      <c r="I58" s="13">
        <f>(G58/F58)*100</f>
        <v>100</v>
      </c>
      <c r="J58" s="10"/>
    </row>
    <row r="59" spans="1:10" ht="38.25" customHeight="1" x14ac:dyDescent="0.25">
      <c r="A59" s="10">
        <v>32</v>
      </c>
      <c r="B59" s="10">
        <v>3.0002</v>
      </c>
      <c r="C59" s="10" t="s">
        <v>121</v>
      </c>
      <c r="D59" s="10" t="s">
        <v>122</v>
      </c>
      <c r="E59" s="10" t="s">
        <v>120</v>
      </c>
      <c r="F59" s="15">
        <v>52000</v>
      </c>
      <c r="G59" s="15">
        <v>52000</v>
      </c>
      <c r="H59" s="12">
        <f>G59-F59</f>
        <v>0</v>
      </c>
      <c r="I59" s="13">
        <f>(G59/F59)*100</f>
        <v>100</v>
      </c>
      <c r="J59" s="10"/>
    </row>
    <row r="60" spans="1:10" ht="38.25" customHeight="1" x14ac:dyDescent="0.25">
      <c r="A60" s="10">
        <v>33</v>
      </c>
      <c r="B60" s="10">
        <v>3.0003000000000002</v>
      </c>
      <c r="C60" s="10" t="s">
        <v>123</v>
      </c>
      <c r="D60" s="10" t="s">
        <v>124</v>
      </c>
      <c r="E60" s="10" t="s">
        <v>125</v>
      </c>
      <c r="F60" s="24">
        <v>200000</v>
      </c>
      <c r="G60" s="24">
        <v>200000</v>
      </c>
      <c r="H60" s="12">
        <f>G60-F60</f>
        <v>0</v>
      </c>
      <c r="I60" s="13">
        <f>(G60/F60)*100</f>
        <v>100</v>
      </c>
      <c r="J60" s="10"/>
    </row>
    <row r="61" spans="1:10" ht="38.25" customHeight="1" x14ac:dyDescent="0.25">
      <c r="A61" s="10">
        <v>34</v>
      </c>
      <c r="B61" s="10">
        <v>3.0004</v>
      </c>
      <c r="C61" s="10" t="s">
        <v>126</v>
      </c>
      <c r="D61" s="10" t="s">
        <v>124</v>
      </c>
      <c r="E61" s="10" t="s">
        <v>125</v>
      </c>
      <c r="F61" s="15">
        <v>240000</v>
      </c>
      <c r="G61" s="15">
        <v>240000</v>
      </c>
      <c r="H61" s="12">
        <f>G61-F61</f>
        <v>0</v>
      </c>
      <c r="I61" s="13">
        <f>(G61/F61)*100</f>
        <v>100</v>
      </c>
      <c r="J61" s="10"/>
    </row>
    <row r="62" spans="1:10" ht="21.75" customHeight="1" x14ac:dyDescent="0.25">
      <c r="A62" s="7" t="s">
        <v>127</v>
      </c>
      <c r="B62" s="7">
        <v>4</v>
      </c>
      <c r="C62" s="51" t="s">
        <v>128</v>
      </c>
      <c r="D62" s="52"/>
      <c r="E62" s="52"/>
      <c r="F62" s="52"/>
      <c r="G62" s="52"/>
      <c r="H62" s="52"/>
      <c r="I62" s="52"/>
      <c r="J62" s="53"/>
    </row>
    <row r="63" spans="1:10" ht="26.25" customHeight="1" x14ac:dyDescent="0.25">
      <c r="A63" s="10">
        <v>35</v>
      </c>
      <c r="B63" s="10">
        <v>4.0000999999999998</v>
      </c>
      <c r="C63" s="10" t="s">
        <v>129</v>
      </c>
      <c r="D63" s="10" t="s">
        <v>130</v>
      </c>
      <c r="E63" s="10" t="s">
        <v>131</v>
      </c>
      <c r="F63" s="15">
        <v>70000</v>
      </c>
      <c r="G63" s="15">
        <v>70000</v>
      </c>
      <c r="H63" s="12">
        <f t="shared" ref="H63:H71" si="4">G63-F63</f>
        <v>0</v>
      </c>
      <c r="I63" s="13">
        <f t="shared" ref="I63:I71" si="5">(G63/F63)*100</f>
        <v>100</v>
      </c>
      <c r="J63" s="10" t="s">
        <v>132</v>
      </c>
    </row>
    <row r="64" spans="1:10" ht="37.5" customHeight="1" x14ac:dyDescent="0.25">
      <c r="A64" s="10">
        <v>36</v>
      </c>
      <c r="B64" s="10">
        <v>4.0002000000000004</v>
      </c>
      <c r="C64" s="10" t="s">
        <v>133</v>
      </c>
      <c r="D64" s="10"/>
      <c r="E64" s="10" t="s">
        <v>20</v>
      </c>
      <c r="F64" s="15">
        <v>18000</v>
      </c>
      <c r="G64" s="15">
        <v>18000</v>
      </c>
      <c r="H64" s="12">
        <f t="shared" si="4"/>
        <v>0</v>
      </c>
      <c r="I64" s="13">
        <f t="shared" si="5"/>
        <v>100</v>
      </c>
      <c r="J64" s="10" t="s">
        <v>134</v>
      </c>
    </row>
    <row r="65" spans="1:10" ht="41.25" customHeight="1" x14ac:dyDescent="0.25">
      <c r="A65" s="10">
        <v>37</v>
      </c>
      <c r="B65" s="10">
        <v>4.0003000000000002</v>
      </c>
      <c r="C65" s="10" t="s">
        <v>135</v>
      </c>
      <c r="D65" s="10" t="s">
        <v>136</v>
      </c>
      <c r="E65" s="10" t="s">
        <v>137</v>
      </c>
      <c r="F65" s="15">
        <v>141530</v>
      </c>
      <c r="G65" s="15">
        <v>141530</v>
      </c>
      <c r="H65" s="12">
        <f t="shared" si="4"/>
        <v>0</v>
      </c>
      <c r="I65" s="13">
        <f t="shared" si="5"/>
        <v>100</v>
      </c>
      <c r="J65" s="10" t="s">
        <v>138</v>
      </c>
    </row>
    <row r="66" spans="1:10" ht="41.25" customHeight="1" x14ac:dyDescent="0.25">
      <c r="A66" s="10">
        <v>38</v>
      </c>
      <c r="B66" s="10">
        <v>4.0004</v>
      </c>
      <c r="C66" s="10" t="s">
        <v>139</v>
      </c>
      <c r="D66" s="10" t="s">
        <v>140</v>
      </c>
      <c r="E66" s="10" t="s">
        <v>137</v>
      </c>
      <c r="F66" s="15">
        <v>381530</v>
      </c>
      <c r="G66" s="15">
        <v>381530</v>
      </c>
      <c r="H66" s="12">
        <f t="shared" si="4"/>
        <v>0</v>
      </c>
      <c r="I66" s="13">
        <f t="shared" si="5"/>
        <v>100</v>
      </c>
      <c r="J66" s="10" t="s">
        <v>138</v>
      </c>
    </row>
    <row r="67" spans="1:10" ht="41.25" customHeight="1" x14ac:dyDescent="0.25">
      <c r="A67" s="10">
        <v>39</v>
      </c>
      <c r="B67" s="10">
        <v>4.0004999999999997</v>
      </c>
      <c r="C67" s="10" t="s">
        <v>141</v>
      </c>
      <c r="D67" s="10" t="s">
        <v>136</v>
      </c>
      <c r="E67" s="10" t="s">
        <v>137</v>
      </c>
      <c r="F67" s="15">
        <v>105530</v>
      </c>
      <c r="G67" s="15">
        <v>105530</v>
      </c>
      <c r="H67" s="12">
        <f t="shared" si="4"/>
        <v>0</v>
      </c>
      <c r="I67" s="13">
        <f t="shared" si="5"/>
        <v>100</v>
      </c>
      <c r="J67" s="10" t="s">
        <v>138</v>
      </c>
    </row>
    <row r="68" spans="1:10" ht="59.25" customHeight="1" x14ac:dyDescent="0.25">
      <c r="A68" s="10">
        <v>40</v>
      </c>
      <c r="B68" s="10">
        <v>4.0006000000000004</v>
      </c>
      <c r="C68" s="10" t="s">
        <v>142</v>
      </c>
      <c r="D68" s="10" t="s">
        <v>143</v>
      </c>
      <c r="E68" s="10" t="s">
        <v>144</v>
      </c>
      <c r="F68" s="15">
        <v>1000</v>
      </c>
      <c r="G68" s="15">
        <v>1000</v>
      </c>
      <c r="H68" s="12">
        <f t="shared" si="4"/>
        <v>0</v>
      </c>
      <c r="I68" s="13">
        <f t="shared" si="5"/>
        <v>100</v>
      </c>
      <c r="J68" s="10"/>
    </row>
    <row r="69" spans="1:10" ht="17.25" customHeight="1" x14ac:dyDescent="0.25">
      <c r="A69" s="10">
        <v>41</v>
      </c>
      <c r="B69" s="10">
        <v>4.0007000000000001</v>
      </c>
      <c r="C69" s="10" t="s">
        <v>145</v>
      </c>
      <c r="D69" s="10" t="s">
        <v>146</v>
      </c>
      <c r="E69" s="10" t="s">
        <v>147</v>
      </c>
      <c r="F69" s="15">
        <v>60000</v>
      </c>
      <c r="G69" s="15">
        <v>60000</v>
      </c>
      <c r="H69" s="12">
        <f t="shared" si="4"/>
        <v>0</v>
      </c>
      <c r="I69" s="13">
        <f t="shared" si="5"/>
        <v>100</v>
      </c>
      <c r="J69" s="10"/>
    </row>
    <row r="70" spans="1:10" ht="38.25" customHeight="1" x14ac:dyDescent="0.25">
      <c r="A70" s="10">
        <v>42</v>
      </c>
      <c r="B70" s="10">
        <v>4.0007999999999999</v>
      </c>
      <c r="C70" s="10" t="s">
        <v>148</v>
      </c>
      <c r="D70" s="10" t="s">
        <v>149</v>
      </c>
      <c r="E70" s="10" t="s">
        <v>20</v>
      </c>
      <c r="F70" s="15">
        <v>400000</v>
      </c>
      <c r="G70" s="15">
        <v>430000</v>
      </c>
      <c r="H70" s="29">
        <f t="shared" si="4"/>
        <v>30000</v>
      </c>
      <c r="I70" s="13">
        <f t="shared" si="5"/>
        <v>107.5</v>
      </c>
      <c r="J70" s="10" t="s">
        <v>252</v>
      </c>
    </row>
    <row r="71" spans="1:10" ht="38.25" customHeight="1" x14ac:dyDescent="0.25">
      <c r="A71" s="10">
        <v>43</v>
      </c>
      <c r="B71" s="10">
        <v>4.0008999999999997</v>
      </c>
      <c r="C71" s="10" t="s">
        <v>150</v>
      </c>
      <c r="D71" s="10" t="s">
        <v>151</v>
      </c>
      <c r="E71" s="10" t="s">
        <v>137</v>
      </c>
      <c r="F71" s="15">
        <v>8610</v>
      </c>
      <c r="G71" s="15">
        <v>8610</v>
      </c>
      <c r="H71" s="12">
        <f t="shared" si="4"/>
        <v>0</v>
      </c>
      <c r="I71" s="13">
        <f t="shared" si="5"/>
        <v>100</v>
      </c>
      <c r="J71" s="10" t="s">
        <v>152</v>
      </c>
    </row>
    <row r="72" spans="1:10" ht="20.25" customHeight="1" x14ac:dyDescent="0.25">
      <c r="A72" s="7" t="s">
        <v>153</v>
      </c>
      <c r="B72" s="7">
        <v>5</v>
      </c>
      <c r="C72" s="51" t="s">
        <v>154</v>
      </c>
      <c r="D72" s="52"/>
      <c r="E72" s="52"/>
      <c r="F72" s="52"/>
      <c r="G72" s="52"/>
      <c r="H72" s="52"/>
      <c r="I72" s="52"/>
      <c r="J72" s="53"/>
    </row>
    <row r="73" spans="1:10" ht="24.75" customHeight="1" x14ac:dyDescent="0.25">
      <c r="A73" s="10"/>
      <c r="B73" s="16"/>
      <c r="C73" s="16" t="s">
        <v>155</v>
      </c>
      <c r="D73" s="16" t="s">
        <v>156</v>
      </c>
      <c r="E73" s="10"/>
      <c r="F73" s="15">
        <v>96000</v>
      </c>
      <c r="G73" s="15">
        <v>96000</v>
      </c>
      <c r="H73" s="12">
        <f t="shared" ref="H73:H81" si="6">G73-F73</f>
        <v>0</v>
      </c>
      <c r="I73" s="13">
        <f t="shared" ref="I73:I81" si="7">(G73/F73)*100</f>
        <v>100</v>
      </c>
      <c r="J73" s="10"/>
    </row>
    <row r="74" spans="1:10" ht="44.25" customHeight="1" x14ac:dyDescent="0.25">
      <c r="A74" s="10">
        <v>45</v>
      </c>
      <c r="B74" s="16">
        <v>5.0002000000000004</v>
      </c>
      <c r="C74" s="16" t="s">
        <v>157</v>
      </c>
      <c r="D74" s="16" t="s">
        <v>158</v>
      </c>
      <c r="E74" s="10"/>
      <c r="F74" s="15">
        <v>52000</v>
      </c>
      <c r="G74" s="15">
        <v>52000</v>
      </c>
      <c r="H74" s="12">
        <f t="shared" si="6"/>
        <v>0</v>
      </c>
      <c r="I74" s="13">
        <f t="shared" si="7"/>
        <v>100</v>
      </c>
      <c r="J74" s="10" t="s">
        <v>159</v>
      </c>
    </row>
    <row r="75" spans="1:10" ht="44.25" customHeight="1" x14ac:dyDescent="0.25">
      <c r="A75" s="10"/>
      <c r="B75" s="16"/>
      <c r="C75" s="16" t="s">
        <v>160</v>
      </c>
      <c r="D75" s="16" t="s">
        <v>161</v>
      </c>
      <c r="E75" s="10"/>
      <c r="F75" s="15">
        <v>45000</v>
      </c>
      <c r="G75" s="15">
        <v>45000</v>
      </c>
      <c r="H75" s="12">
        <f t="shared" si="6"/>
        <v>0</v>
      </c>
      <c r="I75" s="13">
        <f t="shared" si="7"/>
        <v>100</v>
      </c>
      <c r="J75" s="10"/>
    </row>
    <row r="76" spans="1:10" ht="75" customHeight="1" x14ac:dyDescent="0.25">
      <c r="A76" s="10">
        <v>47</v>
      </c>
      <c r="B76" s="16">
        <v>5.0004</v>
      </c>
      <c r="C76" s="16" t="s">
        <v>162</v>
      </c>
      <c r="D76" s="16" t="s">
        <v>163</v>
      </c>
      <c r="E76" s="10"/>
      <c r="F76" s="15">
        <v>22000</v>
      </c>
      <c r="G76" s="15">
        <v>22000</v>
      </c>
      <c r="H76" s="12">
        <f t="shared" si="6"/>
        <v>0</v>
      </c>
      <c r="I76" s="13">
        <f t="shared" si="7"/>
        <v>100</v>
      </c>
      <c r="J76" s="10"/>
    </row>
    <row r="77" spans="1:10" ht="39.75" customHeight="1" x14ac:dyDescent="0.25">
      <c r="A77" s="10">
        <v>48</v>
      </c>
      <c r="B77" s="16">
        <v>5.0004999999999997</v>
      </c>
      <c r="C77" s="16" t="s">
        <v>164</v>
      </c>
      <c r="D77" s="16" t="s">
        <v>165</v>
      </c>
      <c r="E77" s="10"/>
      <c r="F77" s="15">
        <v>13000</v>
      </c>
      <c r="G77" s="15">
        <v>13000</v>
      </c>
      <c r="H77" s="12">
        <f t="shared" si="6"/>
        <v>0</v>
      </c>
      <c r="I77" s="13">
        <f t="shared" si="7"/>
        <v>100</v>
      </c>
      <c r="J77" s="10"/>
    </row>
    <row r="78" spans="1:10" ht="39.75" customHeight="1" x14ac:dyDescent="0.25">
      <c r="A78" s="10">
        <v>49</v>
      </c>
      <c r="B78" s="16">
        <v>5.0006000000000004</v>
      </c>
      <c r="C78" s="16" t="s">
        <v>166</v>
      </c>
      <c r="D78" s="16" t="s">
        <v>167</v>
      </c>
      <c r="E78" s="10"/>
      <c r="F78" s="15">
        <v>10000</v>
      </c>
      <c r="G78" s="15">
        <v>10000</v>
      </c>
      <c r="H78" s="12">
        <f t="shared" si="6"/>
        <v>0</v>
      </c>
      <c r="I78" s="13">
        <f t="shared" si="7"/>
        <v>100</v>
      </c>
      <c r="J78" s="10"/>
    </row>
    <row r="79" spans="1:10" ht="39" customHeight="1" x14ac:dyDescent="0.25">
      <c r="A79" s="10">
        <v>50</v>
      </c>
      <c r="B79" s="16">
        <v>5.0007000000000001</v>
      </c>
      <c r="C79" s="16" t="s">
        <v>168</v>
      </c>
      <c r="D79" s="16" t="s">
        <v>169</v>
      </c>
      <c r="E79" s="10"/>
      <c r="F79" s="15">
        <v>11000</v>
      </c>
      <c r="G79" s="15">
        <v>11000</v>
      </c>
      <c r="H79" s="12">
        <f t="shared" si="6"/>
        <v>0</v>
      </c>
      <c r="I79" s="13">
        <f t="shared" si="7"/>
        <v>100</v>
      </c>
      <c r="J79" s="10"/>
    </row>
    <row r="80" spans="1:10" ht="41.25" customHeight="1" x14ac:dyDescent="0.25">
      <c r="A80" s="10">
        <v>51</v>
      </c>
      <c r="B80" s="16">
        <v>5.0007999999999999</v>
      </c>
      <c r="C80" s="16" t="s">
        <v>170</v>
      </c>
      <c r="D80" s="16" t="s">
        <v>171</v>
      </c>
      <c r="E80" s="10"/>
      <c r="F80" s="15">
        <v>16000</v>
      </c>
      <c r="G80" s="15">
        <v>15000</v>
      </c>
      <c r="H80" s="12">
        <f t="shared" si="6"/>
        <v>-1000</v>
      </c>
      <c r="I80" s="13">
        <f t="shared" si="7"/>
        <v>93.75</v>
      </c>
      <c r="J80" s="10"/>
    </row>
    <row r="81" spans="1:10" ht="41.25" customHeight="1" x14ac:dyDescent="0.25">
      <c r="A81" s="10">
        <v>52</v>
      </c>
      <c r="B81" s="16">
        <v>5.0008999999999997</v>
      </c>
      <c r="C81" s="16" t="s">
        <v>172</v>
      </c>
      <c r="D81" s="16" t="s">
        <v>173</v>
      </c>
      <c r="E81" s="10"/>
      <c r="F81" s="15">
        <v>5000</v>
      </c>
      <c r="G81" s="15">
        <v>5000</v>
      </c>
      <c r="H81" s="12">
        <f t="shared" si="6"/>
        <v>0</v>
      </c>
      <c r="I81" s="13">
        <f t="shared" si="7"/>
        <v>100</v>
      </c>
      <c r="J81" s="10"/>
    </row>
    <row r="82" spans="1:10" ht="21.75" customHeight="1" x14ac:dyDescent="0.25">
      <c r="A82" s="7" t="s">
        <v>174</v>
      </c>
      <c r="B82" s="7">
        <v>6</v>
      </c>
      <c r="C82" s="51" t="s">
        <v>175</v>
      </c>
      <c r="D82" s="52"/>
      <c r="E82" s="52"/>
      <c r="F82" s="52"/>
      <c r="G82" s="52"/>
      <c r="H82" s="52"/>
      <c r="I82" s="52"/>
      <c r="J82" s="53"/>
    </row>
    <row r="83" spans="1:10" ht="21.75" customHeight="1" x14ac:dyDescent="0.25">
      <c r="A83" s="10">
        <v>53</v>
      </c>
      <c r="B83" s="16">
        <v>6.0000999999999998</v>
      </c>
      <c r="C83" s="16" t="s">
        <v>176</v>
      </c>
      <c r="D83" s="54" t="s">
        <v>177</v>
      </c>
      <c r="E83" s="16" t="s">
        <v>178</v>
      </c>
      <c r="F83" s="15">
        <v>33100</v>
      </c>
      <c r="G83" s="15">
        <v>33100</v>
      </c>
      <c r="H83" s="12">
        <f t="shared" ref="H83:H100" si="8">G83-F83</f>
        <v>0</v>
      </c>
      <c r="I83" s="13">
        <f t="shared" ref="I83:I100" si="9">(G83/F83)*100</f>
        <v>100</v>
      </c>
      <c r="J83" s="10" t="s">
        <v>179</v>
      </c>
    </row>
    <row r="84" spans="1:10" ht="42" customHeight="1" x14ac:dyDescent="0.25">
      <c r="A84" s="10">
        <v>54</v>
      </c>
      <c r="B84" s="16">
        <v>6.0002000000000004</v>
      </c>
      <c r="C84" s="16" t="s">
        <v>180</v>
      </c>
      <c r="D84" s="54"/>
      <c r="E84" s="16" t="s">
        <v>181</v>
      </c>
      <c r="F84" s="15">
        <v>208000</v>
      </c>
      <c r="G84" s="15">
        <v>208000</v>
      </c>
      <c r="H84" s="12">
        <f t="shared" si="8"/>
        <v>0</v>
      </c>
      <c r="I84" s="13">
        <f t="shared" si="9"/>
        <v>100</v>
      </c>
      <c r="J84" s="10" t="s">
        <v>179</v>
      </c>
    </row>
    <row r="85" spans="1:10" ht="27.75" customHeight="1" x14ac:dyDescent="0.25">
      <c r="A85" s="10">
        <v>55</v>
      </c>
      <c r="B85" s="16">
        <v>6.0003000000000002</v>
      </c>
      <c r="C85" s="16" t="s">
        <v>182</v>
      </c>
      <c r="D85" s="54"/>
      <c r="E85" s="16" t="s">
        <v>178</v>
      </c>
      <c r="F85" s="15">
        <v>49000</v>
      </c>
      <c r="G85" s="15">
        <v>49000</v>
      </c>
      <c r="H85" s="12">
        <f t="shared" si="8"/>
        <v>0</v>
      </c>
      <c r="I85" s="13">
        <f t="shared" si="9"/>
        <v>100</v>
      </c>
      <c r="J85" s="10" t="s">
        <v>179</v>
      </c>
    </row>
    <row r="86" spans="1:10" ht="29.25" customHeight="1" x14ac:dyDescent="0.25">
      <c r="A86" s="10">
        <v>56</v>
      </c>
      <c r="B86" s="16">
        <v>6.0004</v>
      </c>
      <c r="C86" s="16" t="s">
        <v>183</v>
      </c>
      <c r="D86" s="54"/>
      <c r="E86" s="16" t="s">
        <v>178</v>
      </c>
      <c r="F86" s="15">
        <v>62000</v>
      </c>
      <c r="G86" s="15">
        <v>62000</v>
      </c>
      <c r="H86" s="12">
        <f t="shared" si="8"/>
        <v>0</v>
      </c>
      <c r="I86" s="13">
        <f t="shared" si="9"/>
        <v>100</v>
      </c>
      <c r="J86" s="10" t="s">
        <v>179</v>
      </c>
    </row>
    <row r="87" spans="1:10" ht="39.75" customHeight="1" x14ac:dyDescent="0.25">
      <c r="A87" s="10">
        <v>57</v>
      </c>
      <c r="B87" s="10">
        <v>6.0004999999999997</v>
      </c>
      <c r="C87" s="10" t="s">
        <v>184</v>
      </c>
      <c r="D87" s="54"/>
      <c r="E87" s="16" t="s">
        <v>178</v>
      </c>
      <c r="F87" s="15">
        <v>27000</v>
      </c>
      <c r="G87" s="15">
        <v>27000</v>
      </c>
      <c r="H87" s="12">
        <f t="shared" si="8"/>
        <v>0</v>
      </c>
      <c r="I87" s="13">
        <f t="shared" si="9"/>
        <v>100</v>
      </c>
      <c r="J87" s="10" t="s">
        <v>179</v>
      </c>
    </row>
    <row r="88" spans="1:10" ht="20.25" customHeight="1" x14ac:dyDescent="0.25">
      <c r="A88" s="10">
        <v>58</v>
      </c>
      <c r="B88" s="16">
        <v>6.0006000000000004</v>
      </c>
      <c r="C88" s="16" t="s">
        <v>185</v>
      </c>
      <c r="D88" s="54"/>
      <c r="E88" s="16" t="s">
        <v>178</v>
      </c>
      <c r="F88" s="15">
        <v>30000</v>
      </c>
      <c r="G88" s="15">
        <v>30000</v>
      </c>
      <c r="H88" s="12">
        <f t="shared" si="8"/>
        <v>0</v>
      </c>
      <c r="I88" s="13">
        <f t="shared" si="9"/>
        <v>100</v>
      </c>
      <c r="J88" s="10" t="s">
        <v>179</v>
      </c>
    </row>
    <row r="89" spans="1:10" ht="72" customHeight="1" x14ac:dyDescent="0.25">
      <c r="A89" s="49">
        <v>59</v>
      </c>
      <c r="B89" s="16">
        <v>6.0007000000000001</v>
      </c>
      <c r="C89" s="16" t="s">
        <v>186</v>
      </c>
      <c r="D89" s="54"/>
      <c r="E89" s="16" t="s">
        <v>178</v>
      </c>
      <c r="F89" s="15">
        <v>700000</v>
      </c>
      <c r="G89" s="15">
        <v>700000</v>
      </c>
      <c r="H89" s="12">
        <f t="shared" si="8"/>
        <v>0</v>
      </c>
      <c r="I89" s="13">
        <f t="shared" si="9"/>
        <v>100</v>
      </c>
      <c r="J89" s="10" t="s">
        <v>179</v>
      </c>
    </row>
    <row r="90" spans="1:10" ht="30.75" customHeight="1" x14ac:dyDescent="0.25">
      <c r="A90" s="10">
        <v>60</v>
      </c>
      <c r="B90" s="10">
        <v>6.0007999999999999</v>
      </c>
      <c r="C90" s="10" t="s">
        <v>187</v>
      </c>
      <c r="D90" s="54"/>
      <c r="E90" s="16" t="s">
        <v>178</v>
      </c>
      <c r="F90" s="15">
        <v>324000</v>
      </c>
      <c r="G90" s="15">
        <v>324000</v>
      </c>
      <c r="H90" s="12">
        <f t="shared" si="8"/>
        <v>0</v>
      </c>
      <c r="I90" s="13">
        <f t="shared" si="9"/>
        <v>100</v>
      </c>
      <c r="J90" s="10" t="s">
        <v>179</v>
      </c>
    </row>
    <row r="91" spans="1:10" ht="30.75" customHeight="1" x14ac:dyDescent="0.25">
      <c r="A91" s="10">
        <v>61</v>
      </c>
      <c r="B91" s="10">
        <v>6.0008999999999997</v>
      </c>
      <c r="C91" s="10" t="s">
        <v>188</v>
      </c>
      <c r="D91" s="54"/>
      <c r="E91" s="16" t="s">
        <v>178</v>
      </c>
      <c r="F91" s="15">
        <v>81800</v>
      </c>
      <c r="G91" s="15">
        <v>81800</v>
      </c>
      <c r="H91" s="12">
        <f t="shared" si="8"/>
        <v>0</v>
      </c>
      <c r="I91" s="13">
        <f t="shared" si="9"/>
        <v>100</v>
      </c>
      <c r="J91" s="10" t="s">
        <v>179</v>
      </c>
    </row>
    <row r="92" spans="1:10" ht="80.25" customHeight="1" x14ac:dyDescent="0.25">
      <c r="A92" s="10">
        <v>62</v>
      </c>
      <c r="B92" s="16">
        <v>6.0010000000000003</v>
      </c>
      <c r="C92" s="16" t="s">
        <v>176</v>
      </c>
      <c r="D92" s="10" t="s">
        <v>189</v>
      </c>
      <c r="E92" s="16" t="s">
        <v>178</v>
      </c>
      <c r="F92" s="15">
        <v>375000</v>
      </c>
      <c r="G92" s="15">
        <v>375000</v>
      </c>
      <c r="H92" s="12">
        <f t="shared" si="8"/>
        <v>0</v>
      </c>
      <c r="I92" s="13">
        <f t="shared" si="9"/>
        <v>100</v>
      </c>
      <c r="J92" s="10" t="s">
        <v>190</v>
      </c>
    </row>
    <row r="93" spans="1:10" ht="21" customHeight="1" x14ac:dyDescent="0.25">
      <c r="A93" s="10">
        <v>71</v>
      </c>
      <c r="B93" s="16">
        <v>6.0019</v>
      </c>
      <c r="C93" s="16" t="s">
        <v>176</v>
      </c>
      <c r="D93" s="54" t="s">
        <v>191</v>
      </c>
      <c r="E93" s="16" t="s">
        <v>178</v>
      </c>
      <c r="F93" s="15">
        <v>60000</v>
      </c>
      <c r="G93" s="15">
        <v>60000</v>
      </c>
      <c r="H93" s="12">
        <f t="shared" si="8"/>
        <v>0</v>
      </c>
      <c r="I93" s="13">
        <f t="shared" si="9"/>
        <v>100</v>
      </c>
      <c r="J93" s="10" t="s">
        <v>192</v>
      </c>
    </row>
    <row r="94" spans="1:10" ht="56.25" customHeight="1" x14ac:dyDescent="0.25">
      <c r="A94" s="10">
        <v>73</v>
      </c>
      <c r="B94" s="16">
        <v>6.0021000000000004</v>
      </c>
      <c r="C94" s="16" t="s">
        <v>182</v>
      </c>
      <c r="D94" s="54"/>
      <c r="E94" s="16" t="s">
        <v>178</v>
      </c>
      <c r="F94" s="15">
        <v>80000</v>
      </c>
      <c r="G94" s="15">
        <v>80000</v>
      </c>
      <c r="H94" s="12">
        <f t="shared" si="8"/>
        <v>0</v>
      </c>
      <c r="I94" s="13">
        <f t="shared" si="9"/>
        <v>100</v>
      </c>
      <c r="J94" s="10" t="s">
        <v>193</v>
      </c>
    </row>
    <row r="95" spans="1:10" ht="37.5" customHeight="1" x14ac:dyDescent="0.25">
      <c r="A95" s="10">
        <v>74</v>
      </c>
      <c r="B95" s="16">
        <v>6.0022000000000002</v>
      </c>
      <c r="C95" s="16" t="s">
        <v>183</v>
      </c>
      <c r="D95" s="54"/>
      <c r="E95" s="16" t="s">
        <v>178</v>
      </c>
      <c r="F95" s="15">
        <v>90000</v>
      </c>
      <c r="G95" s="15">
        <v>90000</v>
      </c>
      <c r="H95" s="12">
        <f t="shared" si="8"/>
        <v>0</v>
      </c>
      <c r="I95" s="13">
        <f t="shared" si="9"/>
        <v>100</v>
      </c>
      <c r="J95" s="10" t="s">
        <v>194</v>
      </c>
    </row>
    <row r="96" spans="1:10" ht="59.25" customHeight="1" x14ac:dyDescent="0.25">
      <c r="A96" s="10">
        <v>75</v>
      </c>
      <c r="B96" s="10">
        <v>6.0023</v>
      </c>
      <c r="C96" s="10" t="s">
        <v>184</v>
      </c>
      <c r="D96" s="54"/>
      <c r="E96" s="16" t="s">
        <v>178</v>
      </c>
      <c r="F96" s="15">
        <v>30000</v>
      </c>
      <c r="G96" s="15">
        <v>30000</v>
      </c>
      <c r="H96" s="12">
        <f t="shared" si="8"/>
        <v>0</v>
      </c>
      <c r="I96" s="13">
        <f t="shared" si="9"/>
        <v>100</v>
      </c>
      <c r="J96" s="10" t="s">
        <v>195</v>
      </c>
    </row>
    <row r="97" spans="1:10" ht="24" customHeight="1" x14ac:dyDescent="0.25">
      <c r="A97" s="10">
        <v>76</v>
      </c>
      <c r="B97" s="16">
        <v>6.0023999999999997</v>
      </c>
      <c r="C97" s="16" t="s">
        <v>185</v>
      </c>
      <c r="D97" s="54"/>
      <c r="E97" s="16" t="s">
        <v>178</v>
      </c>
      <c r="F97" s="15">
        <v>80000</v>
      </c>
      <c r="G97" s="15">
        <v>80000</v>
      </c>
      <c r="H97" s="12">
        <f t="shared" si="8"/>
        <v>0</v>
      </c>
      <c r="I97" s="13">
        <f t="shared" si="9"/>
        <v>100</v>
      </c>
      <c r="J97" s="10" t="s">
        <v>192</v>
      </c>
    </row>
    <row r="98" spans="1:10" ht="55.5" customHeight="1" x14ac:dyDescent="0.25">
      <c r="A98" s="10">
        <v>77</v>
      </c>
      <c r="B98" s="16">
        <v>6.0025000000000004</v>
      </c>
      <c r="C98" s="16" t="s">
        <v>186</v>
      </c>
      <c r="D98" s="54"/>
      <c r="E98" s="16" t="s">
        <v>178</v>
      </c>
      <c r="F98" s="15">
        <v>310000</v>
      </c>
      <c r="G98" s="15">
        <v>310000</v>
      </c>
      <c r="H98" s="12">
        <f t="shared" si="8"/>
        <v>0</v>
      </c>
      <c r="I98" s="13">
        <f t="shared" si="9"/>
        <v>100</v>
      </c>
      <c r="J98" s="10" t="s">
        <v>192</v>
      </c>
    </row>
    <row r="99" spans="1:10" ht="21" customHeight="1" x14ac:dyDescent="0.25">
      <c r="A99" s="10">
        <v>78</v>
      </c>
      <c r="B99" s="10">
        <v>6.0026000000000002</v>
      </c>
      <c r="C99" s="10" t="s">
        <v>187</v>
      </c>
      <c r="D99" s="54"/>
      <c r="E99" s="16" t="s">
        <v>178</v>
      </c>
      <c r="F99" s="15">
        <v>330000</v>
      </c>
      <c r="G99" s="15">
        <v>330000</v>
      </c>
      <c r="H99" s="12">
        <f t="shared" si="8"/>
        <v>0</v>
      </c>
      <c r="I99" s="13">
        <f t="shared" si="9"/>
        <v>100</v>
      </c>
      <c r="J99" s="10" t="s">
        <v>192</v>
      </c>
    </row>
    <row r="100" spans="1:10" ht="21" customHeight="1" x14ac:dyDescent="0.25">
      <c r="A100" s="10">
        <v>79</v>
      </c>
      <c r="B100" s="10">
        <v>6.0026999999999999</v>
      </c>
      <c r="C100" s="10" t="s">
        <v>188</v>
      </c>
      <c r="D100" s="54"/>
      <c r="E100" s="16" t="s">
        <v>178</v>
      </c>
      <c r="F100" s="15">
        <v>85000</v>
      </c>
      <c r="G100" s="15">
        <v>85000</v>
      </c>
      <c r="H100" s="12">
        <f t="shared" si="8"/>
        <v>0</v>
      </c>
      <c r="I100" s="13">
        <f t="shared" si="9"/>
        <v>100</v>
      </c>
      <c r="J100" s="10" t="s">
        <v>192</v>
      </c>
    </row>
    <row r="101" spans="1:10" ht="19.5" customHeight="1" x14ac:dyDescent="0.25">
      <c r="A101" s="7" t="s">
        <v>196</v>
      </c>
      <c r="B101" s="7">
        <v>7</v>
      </c>
      <c r="C101" s="51" t="s">
        <v>197</v>
      </c>
      <c r="D101" s="52"/>
      <c r="E101" s="52"/>
      <c r="F101" s="52"/>
      <c r="G101" s="52"/>
      <c r="H101" s="52"/>
      <c r="I101" s="52"/>
      <c r="J101" s="53"/>
    </row>
    <row r="102" spans="1:10" ht="19.5" customHeight="1" x14ac:dyDescent="0.25">
      <c r="A102" s="10">
        <v>80</v>
      </c>
      <c r="B102" s="10">
        <v>7.0000999999999998</v>
      </c>
      <c r="C102" s="10" t="s">
        <v>198</v>
      </c>
      <c r="D102" s="10"/>
      <c r="E102" s="10" t="s">
        <v>178</v>
      </c>
      <c r="F102" s="24">
        <v>5000</v>
      </c>
      <c r="G102" s="15">
        <v>5000</v>
      </c>
      <c r="H102" s="12">
        <f t="shared" ref="H102:H109" si="10">G102-F102</f>
        <v>0</v>
      </c>
      <c r="I102" s="13">
        <f t="shared" ref="I102:I109" si="11">(G102/F102)*100</f>
        <v>100</v>
      </c>
      <c r="J102" s="10"/>
    </row>
    <row r="103" spans="1:10" ht="19.5" customHeight="1" x14ac:dyDescent="0.25">
      <c r="A103" s="10">
        <v>81</v>
      </c>
      <c r="B103" s="10">
        <v>7.0002000000000004</v>
      </c>
      <c r="C103" s="10" t="s">
        <v>199</v>
      </c>
      <c r="D103" s="10"/>
      <c r="E103" s="10" t="s">
        <v>178</v>
      </c>
      <c r="F103" s="24">
        <v>24000</v>
      </c>
      <c r="G103" s="15">
        <v>24000</v>
      </c>
      <c r="H103" s="12">
        <f t="shared" si="10"/>
        <v>0</v>
      </c>
      <c r="I103" s="13">
        <f t="shared" si="11"/>
        <v>100</v>
      </c>
      <c r="J103" s="10"/>
    </row>
    <row r="104" spans="1:10" ht="40.5" customHeight="1" x14ac:dyDescent="0.25">
      <c r="A104" s="10">
        <v>82</v>
      </c>
      <c r="B104" s="10">
        <v>7.0003000000000002</v>
      </c>
      <c r="C104" s="10" t="s">
        <v>200</v>
      </c>
      <c r="D104" s="10" t="s">
        <v>201</v>
      </c>
      <c r="E104" s="10" t="s">
        <v>202</v>
      </c>
      <c r="F104" s="24">
        <v>90000</v>
      </c>
      <c r="G104" s="15">
        <v>90000</v>
      </c>
      <c r="H104" s="12">
        <f t="shared" si="10"/>
        <v>0</v>
      </c>
      <c r="I104" s="13">
        <f t="shared" si="11"/>
        <v>100</v>
      </c>
      <c r="J104" s="10" t="s">
        <v>203</v>
      </c>
    </row>
    <row r="105" spans="1:10" ht="40.5" customHeight="1" x14ac:dyDescent="0.25">
      <c r="A105" s="10">
        <v>83</v>
      </c>
      <c r="B105" s="10">
        <v>7.0004</v>
      </c>
      <c r="C105" s="10" t="s">
        <v>204</v>
      </c>
      <c r="D105" s="10" t="s">
        <v>205</v>
      </c>
      <c r="E105" s="10" t="s">
        <v>202</v>
      </c>
      <c r="F105" s="24">
        <v>10000</v>
      </c>
      <c r="G105" s="15">
        <v>10000</v>
      </c>
      <c r="H105" s="12">
        <f t="shared" si="10"/>
        <v>0</v>
      </c>
      <c r="I105" s="13">
        <f t="shared" si="11"/>
        <v>100</v>
      </c>
      <c r="J105" s="10" t="s">
        <v>206</v>
      </c>
    </row>
    <row r="106" spans="1:10" ht="33.75" customHeight="1" x14ac:dyDescent="0.25">
      <c r="A106" s="10">
        <v>84</v>
      </c>
      <c r="B106" s="10">
        <v>7.0004999999999997</v>
      </c>
      <c r="C106" s="10" t="s">
        <v>207</v>
      </c>
      <c r="D106" s="10" t="s">
        <v>208</v>
      </c>
      <c r="E106" s="10" t="s">
        <v>209</v>
      </c>
      <c r="F106" s="24">
        <v>10000</v>
      </c>
      <c r="G106" s="15">
        <v>10000</v>
      </c>
      <c r="H106" s="12">
        <f t="shared" si="10"/>
        <v>0</v>
      </c>
      <c r="I106" s="13">
        <f t="shared" si="11"/>
        <v>100</v>
      </c>
      <c r="J106" s="10" t="s">
        <v>210</v>
      </c>
    </row>
    <row r="107" spans="1:10" ht="24" customHeight="1" x14ac:dyDescent="0.25">
      <c r="A107" s="10">
        <v>85</v>
      </c>
      <c r="B107" s="10">
        <v>7.0006000000000004</v>
      </c>
      <c r="C107" s="10" t="s">
        <v>211</v>
      </c>
      <c r="D107" s="10"/>
      <c r="E107" s="10" t="s">
        <v>53</v>
      </c>
      <c r="F107" s="15">
        <v>24190</v>
      </c>
      <c r="G107" s="15">
        <v>22360</v>
      </c>
      <c r="H107" s="12">
        <f t="shared" si="10"/>
        <v>-1830</v>
      </c>
      <c r="I107" s="13">
        <f t="shared" si="11"/>
        <v>92.434890450599411</v>
      </c>
      <c r="J107" s="10"/>
    </row>
    <row r="108" spans="1:10" ht="24" customHeight="1" x14ac:dyDescent="0.25">
      <c r="A108" s="10">
        <v>86</v>
      </c>
      <c r="B108" s="10">
        <v>7.0007000000000001</v>
      </c>
      <c r="C108" s="10" t="s">
        <v>212</v>
      </c>
      <c r="D108" s="10"/>
      <c r="E108" s="10" t="s">
        <v>53</v>
      </c>
      <c r="F108" s="15">
        <v>25740</v>
      </c>
      <c r="G108" s="15">
        <v>23510</v>
      </c>
      <c r="H108" s="12">
        <f t="shared" si="10"/>
        <v>-2230</v>
      </c>
      <c r="I108" s="13">
        <f t="shared" si="11"/>
        <v>91.336441336441325</v>
      </c>
      <c r="J108" s="10"/>
    </row>
    <row r="109" spans="1:10" ht="24" customHeight="1" x14ac:dyDescent="0.25">
      <c r="A109" s="10">
        <v>87</v>
      </c>
      <c r="B109" s="10">
        <v>7.0007999999999999</v>
      </c>
      <c r="C109" s="10" t="s">
        <v>213</v>
      </c>
      <c r="D109" s="10"/>
      <c r="E109" s="10" t="s">
        <v>53</v>
      </c>
      <c r="F109" s="15">
        <v>23590</v>
      </c>
      <c r="G109" s="15">
        <v>22480</v>
      </c>
      <c r="H109" s="12">
        <f t="shared" si="10"/>
        <v>-1110</v>
      </c>
      <c r="I109" s="13">
        <f t="shared" si="11"/>
        <v>95.294616362865625</v>
      </c>
      <c r="J109" s="10"/>
    </row>
    <row r="110" spans="1:10" ht="24.75" customHeight="1" x14ac:dyDescent="0.25">
      <c r="A110" s="7" t="s">
        <v>214</v>
      </c>
      <c r="B110" s="7">
        <v>8</v>
      </c>
      <c r="C110" s="51" t="s">
        <v>215</v>
      </c>
      <c r="D110" s="52"/>
      <c r="E110" s="52"/>
      <c r="F110" s="52"/>
      <c r="G110" s="52"/>
      <c r="H110" s="52"/>
      <c r="I110" s="52"/>
      <c r="J110" s="53"/>
    </row>
    <row r="111" spans="1:10" ht="36.75" customHeight="1" x14ac:dyDescent="0.25">
      <c r="A111" s="10">
        <v>88</v>
      </c>
      <c r="B111" s="10">
        <v>8.0000999999999998</v>
      </c>
      <c r="C111" s="10" t="s">
        <v>216</v>
      </c>
      <c r="D111" s="10" t="s">
        <v>217</v>
      </c>
      <c r="E111" s="25" t="s">
        <v>218</v>
      </c>
      <c r="F111" s="15">
        <v>140000</v>
      </c>
      <c r="G111" s="15">
        <v>140000</v>
      </c>
      <c r="H111" s="12">
        <f t="shared" ref="H111:H116" si="12">G111-F111</f>
        <v>0</v>
      </c>
      <c r="I111" s="13">
        <f t="shared" ref="I111:I116" si="13">(G111/F111)*100</f>
        <v>100</v>
      </c>
      <c r="J111" s="10"/>
    </row>
    <row r="112" spans="1:10" ht="36.75" customHeight="1" x14ac:dyDescent="0.25">
      <c r="A112" s="10">
        <v>89</v>
      </c>
      <c r="B112" s="16">
        <v>8.0001999999999995</v>
      </c>
      <c r="C112" s="16" t="s">
        <v>219</v>
      </c>
      <c r="D112" s="10" t="s">
        <v>217</v>
      </c>
      <c r="E112" s="26" t="s">
        <v>218</v>
      </c>
      <c r="F112" s="15">
        <v>90000</v>
      </c>
      <c r="G112" s="15">
        <v>90000</v>
      </c>
      <c r="H112" s="12">
        <f t="shared" si="12"/>
        <v>0</v>
      </c>
      <c r="I112" s="13">
        <f t="shared" si="13"/>
        <v>100</v>
      </c>
      <c r="J112" s="10"/>
    </row>
    <row r="113" spans="1:10" ht="46.5" customHeight="1" x14ac:dyDescent="0.25">
      <c r="A113" s="10">
        <v>90</v>
      </c>
      <c r="B113" s="16">
        <v>8.0002999999999993</v>
      </c>
      <c r="C113" s="16" t="s">
        <v>220</v>
      </c>
      <c r="D113" s="10" t="s">
        <v>217</v>
      </c>
      <c r="E113" s="25" t="s">
        <v>218</v>
      </c>
      <c r="F113" s="15">
        <v>140000</v>
      </c>
      <c r="G113" s="15">
        <v>140000</v>
      </c>
      <c r="H113" s="12">
        <f t="shared" si="12"/>
        <v>0</v>
      </c>
      <c r="I113" s="13">
        <f t="shared" si="13"/>
        <v>100</v>
      </c>
      <c r="J113" s="10"/>
    </row>
    <row r="114" spans="1:10" ht="46.5" customHeight="1" x14ac:dyDescent="0.25">
      <c r="A114" s="10">
        <v>91</v>
      </c>
      <c r="B114" s="16">
        <v>8.0004000000000008</v>
      </c>
      <c r="C114" s="16" t="s">
        <v>221</v>
      </c>
      <c r="D114" s="10" t="s">
        <v>222</v>
      </c>
      <c r="E114" s="25" t="s">
        <v>218</v>
      </c>
      <c r="F114" s="15">
        <v>140000</v>
      </c>
      <c r="G114" s="15">
        <v>140000</v>
      </c>
      <c r="H114" s="12">
        <f t="shared" si="12"/>
        <v>0</v>
      </c>
      <c r="I114" s="13">
        <f t="shared" si="13"/>
        <v>100</v>
      </c>
      <c r="J114" s="10"/>
    </row>
    <row r="115" spans="1:10" ht="56.25" customHeight="1" x14ac:dyDescent="0.25">
      <c r="A115" s="10">
        <v>92</v>
      </c>
      <c r="B115" s="16">
        <v>8.0005000000000006</v>
      </c>
      <c r="C115" s="16" t="s">
        <v>223</v>
      </c>
      <c r="D115" s="10" t="s">
        <v>224</v>
      </c>
      <c r="E115" s="25" t="s">
        <v>218</v>
      </c>
      <c r="F115" s="15">
        <v>500000</v>
      </c>
      <c r="G115" s="15">
        <v>500000</v>
      </c>
      <c r="H115" s="12">
        <f t="shared" si="12"/>
        <v>0</v>
      </c>
      <c r="I115" s="13">
        <f t="shared" si="13"/>
        <v>100</v>
      </c>
      <c r="J115" s="10"/>
    </row>
    <row r="116" spans="1:10" ht="46.5" customHeight="1" x14ac:dyDescent="0.25">
      <c r="A116" s="10">
        <v>93</v>
      </c>
      <c r="B116" s="16">
        <v>8.0006000000000004</v>
      </c>
      <c r="C116" s="16" t="s">
        <v>225</v>
      </c>
      <c r="D116" s="10" t="s">
        <v>226</v>
      </c>
      <c r="E116" s="25" t="s">
        <v>218</v>
      </c>
      <c r="F116" s="15">
        <v>520000</v>
      </c>
      <c r="G116" s="15">
        <v>520000</v>
      </c>
      <c r="H116" s="12">
        <f t="shared" si="12"/>
        <v>0</v>
      </c>
      <c r="I116" s="13">
        <f t="shared" si="13"/>
        <v>100</v>
      </c>
      <c r="J116" s="10"/>
    </row>
    <row r="117" spans="1:10" ht="21" customHeight="1" x14ac:dyDescent="0.25">
      <c r="A117" s="7" t="s">
        <v>227</v>
      </c>
      <c r="B117" s="7">
        <v>9</v>
      </c>
      <c r="C117" s="51" t="s">
        <v>228</v>
      </c>
      <c r="D117" s="52"/>
      <c r="E117" s="52"/>
      <c r="F117" s="52"/>
      <c r="G117" s="52"/>
      <c r="H117" s="52"/>
      <c r="I117" s="52"/>
      <c r="J117" s="53"/>
    </row>
    <row r="118" spans="1:10" ht="36.75" customHeight="1" x14ac:dyDescent="0.25">
      <c r="A118" s="10">
        <v>95</v>
      </c>
      <c r="B118" s="10">
        <v>9.0000999999999998</v>
      </c>
      <c r="C118" s="10" t="s">
        <v>229</v>
      </c>
      <c r="D118" s="10" t="s">
        <v>230</v>
      </c>
      <c r="E118" s="10" t="s">
        <v>231</v>
      </c>
      <c r="F118" s="27">
        <v>920000</v>
      </c>
      <c r="G118" s="28">
        <v>820000</v>
      </c>
      <c r="H118" s="29">
        <f>G118-F118</f>
        <v>-100000</v>
      </c>
      <c r="I118" s="13">
        <f>(G118/F118)*100</f>
        <v>89.130434782608688</v>
      </c>
      <c r="J118" s="10" t="s">
        <v>232</v>
      </c>
    </row>
    <row r="119" spans="1:10" ht="74.25" customHeight="1" x14ac:dyDescent="0.25">
      <c r="A119" s="10">
        <v>96</v>
      </c>
      <c r="B119" s="10">
        <v>9.0001999999999995</v>
      </c>
      <c r="C119" s="10" t="s">
        <v>233</v>
      </c>
      <c r="D119" s="10" t="s">
        <v>234</v>
      </c>
      <c r="E119" s="10" t="s">
        <v>235</v>
      </c>
      <c r="F119" s="27">
        <v>920000</v>
      </c>
      <c r="G119" s="28">
        <v>820000</v>
      </c>
      <c r="H119" s="29">
        <f>G119-F119</f>
        <v>-100000</v>
      </c>
      <c r="I119" s="13">
        <f>(G119/F119)*100</f>
        <v>89.130434782608688</v>
      </c>
      <c r="J119" s="10" t="s">
        <v>236</v>
      </c>
    </row>
    <row r="120" spans="1:10" ht="60.75" customHeight="1" x14ac:dyDescent="0.25">
      <c r="A120" s="10">
        <v>97</v>
      </c>
      <c r="B120" s="10">
        <v>9.0002999999999993</v>
      </c>
      <c r="C120" s="10" t="s">
        <v>237</v>
      </c>
      <c r="D120" s="10" t="s">
        <v>238</v>
      </c>
      <c r="E120" s="10" t="s">
        <v>235</v>
      </c>
      <c r="F120" s="28">
        <v>620000</v>
      </c>
      <c r="G120" s="28">
        <v>520000</v>
      </c>
      <c r="H120" s="29">
        <f>G120-F120</f>
        <v>-100000</v>
      </c>
      <c r="I120" s="13">
        <f>(G120/F120)*100</f>
        <v>83.870967741935488</v>
      </c>
      <c r="J120" s="10"/>
    </row>
    <row r="121" spans="1:10" ht="18.75" customHeight="1" x14ac:dyDescent="0.25">
      <c r="A121" s="7" t="s">
        <v>239</v>
      </c>
      <c r="B121" s="7">
        <v>10</v>
      </c>
      <c r="C121" s="51" t="s">
        <v>240</v>
      </c>
      <c r="D121" s="52"/>
      <c r="E121" s="52"/>
      <c r="F121" s="52"/>
      <c r="G121" s="52"/>
      <c r="H121" s="52"/>
      <c r="I121" s="52"/>
      <c r="J121" s="53"/>
    </row>
    <row r="122" spans="1:10" ht="39" customHeight="1" x14ac:dyDescent="0.25">
      <c r="A122" s="10"/>
      <c r="B122" s="10">
        <v>10.0001</v>
      </c>
      <c r="C122" s="10" t="s">
        <v>241</v>
      </c>
      <c r="D122" s="10" t="s">
        <v>242</v>
      </c>
      <c r="E122" s="10" t="s">
        <v>243</v>
      </c>
      <c r="F122" s="15">
        <v>5484</v>
      </c>
      <c r="G122" s="15">
        <v>5492</v>
      </c>
      <c r="H122" s="12">
        <f>G122-F122</f>
        <v>8</v>
      </c>
      <c r="I122" s="13">
        <f>(G122/F122)*100</f>
        <v>100.14587892049597</v>
      </c>
      <c r="J122" s="10"/>
    </row>
    <row r="123" spans="1:10" ht="39" customHeight="1" x14ac:dyDescent="0.25">
      <c r="A123" s="10"/>
      <c r="B123" s="10"/>
      <c r="C123" s="10" t="s">
        <v>244</v>
      </c>
      <c r="D123" s="10" t="s">
        <v>242</v>
      </c>
      <c r="E123" s="10" t="s">
        <v>243</v>
      </c>
      <c r="F123" s="15">
        <v>5690</v>
      </c>
      <c r="G123" s="15">
        <v>5698</v>
      </c>
      <c r="H123" s="12">
        <f t="shared" ref="H123:H125" si="14">G123-F123</f>
        <v>8</v>
      </c>
      <c r="I123" s="13">
        <v>102.37</v>
      </c>
      <c r="J123" s="10"/>
    </row>
    <row r="124" spans="1:10" ht="39" customHeight="1" x14ac:dyDescent="0.25">
      <c r="A124" s="10">
        <v>99</v>
      </c>
      <c r="B124" s="10">
        <v>10.0002</v>
      </c>
      <c r="C124" s="10" t="s">
        <v>245</v>
      </c>
      <c r="D124" s="10" t="s">
        <v>246</v>
      </c>
      <c r="E124" s="10" t="s">
        <v>247</v>
      </c>
      <c r="F124" s="15">
        <v>22942</v>
      </c>
      <c r="G124" s="15">
        <v>23142</v>
      </c>
      <c r="H124" s="12">
        <f t="shared" si="14"/>
        <v>200</v>
      </c>
      <c r="I124" s="13">
        <f>(G124/F124)*100</f>
        <v>100.87176357771772</v>
      </c>
      <c r="J124" s="10"/>
    </row>
    <row r="125" spans="1:10" ht="24.75" customHeight="1" x14ac:dyDescent="0.25">
      <c r="A125" s="10"/>
      <c r="B125" s="10"/>
      <c r="C125" s="10" t="s">
        <v>248</v>
      </c>
      <c r="D125" s="10" t="s">
        <v>246</v>
      </c>
      <c r="E125" s="10" t="s">
        <v>247</v>
      </c>
      <c r="F125" s="15">
        <v>24286</v>
      </c>
      <c r="G125" s="15">
        <v>24575</v>
      </c>
      <c r="H125" s="12">
        <f t="shared" si="14"/>
        <v>289</v>
      </c>
      <c r="I125" s="13">
        <f>(G125/F125)*100</f>
        <v>101.18998600016471</v>
      </c>
      <c r="J125" s="10"/>
    </row>
    <row r="126" spans="1:10" ht="18.75" x14ac:dyDescent="0.3">
      <c r="A126" s="30"/>
      <c r="B126" s="31"/>
      <c r="C126" s="32"/>
      <c r="D126" s="33"/>
      <c r="E126" s="31"/>
      <c r="F126" s="31"/>
      <c r="G126" s="34"/>
      <c r="H126" s="35"/>
      <c r="I126" s="36"/>
      <c r="J126" s="31"/>
    </row>
    <row r="127" spans="1:10" s="40" customFormat="1" ht="18.75" x14ac:dyDescent="0.3">
      <c r="A127" s="37"/>
      <c r="B127" s="38"/>
      <c r="C127" s="39"/>
      <c r="E127" s="41"/>
      <c r="F127" s="42"/>
      <c r="G127" s="43"/>
      <c r="H127" s="44"/>
      <c r="I127" s="45"/>
    </row>
    <row r="128" spans="1:10" s="40" customFormat="1" ht="18.75" x14ac:dyDescent="0.3">
      <c r="A128" s="46"/>
      <c r="B128" s="38"/>
      <c r="C128" s="39"/>
      <c r="E128" s="41"/>
      <c r="F128" s="42"/>
      <c r="G128" s="43"/>
      <c r="H128" s="44"/>
      <c r="I128" s="45"/>
    </row>
    <row r="129" spans="1:9" s="40" customFormat="1" ht="18.75" x14ac:dyDescent="0.3">
      <c r="A129" s="47"/>
      <c r="B129" s="38"/>
      <c r="C129" s="39"/>
      <c r="E129" s="41"/>
      <c r="F129" s="42"/>
      <c r="G129" s="43"/>
      <c r="H129" s="44"/>
      <c r="I129" s="45"/>
    </row>
    <row r="130" spans="1:9" s="40" customFormat="1" ht="18.75" x14ac:dyDescent="0.3">
      <c r="A130" s="46"/>
      <c r="B130" s="38"/>
      <c r="C130" s="39"/>
      <c r="E130" s="41"/>
      <c r="F130" s="42"/>
      <c r="G130" s="43"/>
      <c r="H130" s="44"/>
      <c r="I130" s="45"/>
    </row>
    <row r="131" spans="1:9" s="40" customFormat="1" ht="18.75" x14ac:dyDescent="0.3">
      <c r="A131" s="37"/>
      <c r="B131" s="38"/>
      <c r="C131" s="39"/>
      <c r="E131" s="41"/>
      <c r="F131" s="42"/>
      <c r="G131" s="43"/>
      <c r="H131" s="44"/>
      <c r="I131" s="45"/>
    </row>
    <row r="132" spans="1:9" s="40" customFormat="1" ht="18.75" x14ac:dyDescent="0.3">
      <c r="A132" s="37"/>
      <c r="B132" s="38"/>
      <c r="C132" s="39"/>
      <c r="E132" s="41"/>
      <c r="F132" s="42"/>
      <c r="G132" s="43"/>
      <c r="H132" s="44"/>
      <c r="I132" s="45"/>
    </row>
    <row r="133" spans="1:9" s="40" customFormat="1" ht="18.75" x14ac:dyDescent="0.3">
      <c r="A133" s="46"/>
      <c r="B133" s="38"/>
      <c r="C133" s="39"/>
      <c r="E133" s="41"/>
      <c r="F133" s="42"/>
      <c r="G133" s="43"/>
      <c r="H133" s="44"/>
      <c r="I133" s="45"/>
    </row>
    <row r="134" spans="1:9" s="40" customFormat="1" ht="18.75" x14ac:dyDescent="0.3">
      <c r="A134" s="46"/>
      <c r="B134" s="38"/>
      <c r="C134" s="39"/>
      <c r="E134" s="41"/>
      <c r="F134" s="42"/>
      <c r="G134" s="43"/>
      <c r="H134" s="44"/>
      <c r="I134" s="45"/>
    </row>
    <row r="135" spans="1:9" s="40" customFormat="1" ht="18.75" x14ac:dyDescent="0.3">
      <c r="A135" s="47"/>
      <c r="B135" s="38"/>
      <c r="C135" s="39"/>
      <c r="E135" s="41"/>
      <c r="F135" s="42"/>
      <c r="G135" s="43"/>
      <c r="H135" s="44"/>
      <c r="I135" s="45"/>
    </row>
    <row r="136" spans="1:9" s="40" customFormat="1" ht="18.75" x14ac:dyDescent="0.3">
      <c r="A136" s="47"/>
      <c r="B136" s="38"/>
      <c r="C136" s="39"/>
      <c r="E136" s="41"/>
      <c r="F136" s="42"/>
      <c r="G136" s="43"/>
      <c r="H136" s="44"/>
      <c r="I136" s="45"/>
    </row>
    <row r="137" spans="1:9" s="40" customFormat="1" ht="18.75" x14ac:dyDescent="0.3">
      <c r="A137" s="47"/>
      <c r="B137" s="38"/>
      <c r="C137" s="39"/>
      <c r="E137" s="41"/>
      <c r="F137" s="42"/>
      <c r="G137" s="43"/>
      <c r="H137" s="44"/>
      <c r="I137" s="45"/>
    </row>
  </sheetData>
  <mergeCells count="26">
    <mergeCell ref="H2:J2"/>
    <mergeCell ref="A1:C1"/>
    <mergeCell ref="A2:C2"/>
    <mergeCell ref="C72:J72"/>
    <mergeCell ref="A5:J5"/>
    <mergeCell ref="A6:J6"/>
    <mergeCell ref="B7:J7"/>
    <mergeCell ref="A10:A11"/>
    <mergeCell ref="B10:B11"/>
    <mergeCell ref="E10:E11"/>
    <mergeCell ref="F10:F11"/>
    <mergeCell ref="G10:G11"/>
    <mergeCell ref="H10:H11"/>
    <mergeCell ref="I10:I11"/>
    <mergeCell ref="J10:J11"/>
    <mergeCell ref="C13:J13"/>
    <mergeCell ref="C35:J35"/>
    <mergeCell ref="A42:A47"/>
    <mergeCell ref="C62:J62"/>
    <mergeCell ref="C121:J121"/>
    <mergeCell ref="C82:J82"/>
    <mergeCell ref="D83:D91"/>
    <mergeCell ref="D93:D100"/>
    <mergeCell ref="C101:J101"/>
    <mergeCell ref="C110:J110"/>
    <mergeCell ref="C117:J117"/>
  </mergeCells>
  <pageMargins left="0.19685039370078741" right="0.19685039370078741" top="0.94488188976377963" bottom="0.74803149606299213" header="0.31496062992125984" footer="0.31496062992125984"/>
  <pageSetup paperSize="9" scale="90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2023-11-09T08:43:23Z</cp:lastPrinted>
  <dcterms:created xsi:type="dcterms:W3CDTF">2023-01-11T08:37:36Z</dcterms:created>
  <dcterms:modified xsi:type="dcterms:W3CDTF">2023-11-09T08:44:05Z</dcterms:modified>
</cp:coreProperties>
</file>