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 D may tinh\Trả vay\Các nội dung báo cáo\gửi Cục tin học thống kê\"/>
    </mc:Choice>
  </mc:AlternateContent>
  <xr:revisionPtr revIDLastSave="0" documentId="13_ncr:1_{D1EF1D34-C221-4EE9-91B0-F1D067D5DDDE}" xr6:coauthVersionLast="45" xr6:coauthVersionMax="45" xr10:uidLastSave="{00000000-0000-0000-0000-000000000000}"/>
  <bookViews>
    <workbookView xWindow="-120" yWindow="-120" windowWidth="29040" windowHeight="15840" xr2:uid="{0D847B58-BCE9-4561-B89D-223363431E3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/>
  <c r="G21" i="1"/>
  <c r="F21" i="1"/>
  <c r="G20" i="1"/>
  <c r="F20" i="1"/>
  <c r="E19" i="1"/>
  <c r="D19" i="1"/>
  <c r="C19" i="1"/>
  <c r="B19" i="1"/>
  <c r="G16" i="1"/>
  <c r="G15" i="1" s="1"/>
  <c r="G14" i="1" s="1"/>
  <c r="F16" i="1"/>
  <c r="F15" i="1" s="1"/>
  <c r="F14" i="1" s="1"/>
  <c r="E16" i="1"/>
  <c r="E15" i="1" s="1"/>
  <c r="E14" i="1" s="1"/>
  <c r="D16" i="1"/>
  <c r="D15" i="1" s="1"/>
  <c r="D14" i="1" s="1"/>
  <c r="C16" i="1"/>
  <c r="B16" i="1"/>
  <c r="B15" i="1" s="1"/>
  <c r="B14" i="1" s="1"/>
  <c r="C15" i="1"/>
  <c r="C14" i="1" s="1"/>
  <c r="C13" i="1" s="1"/>
  <c r="B13" i="1" l="1"/>
  <c r="D13" i="1"/>
  <c r="F19" i="1"/>
  <c r="F13" i="1" s="1"/>
  <c r="E13" i="1"/>
  <c r="G19" i="1"/>
  <c r="G13" i="1" s="1"/>
</calcChain>
</file>

<file path=xl/sharedStrings.xml><?xml version="1.0" encoding="utf-8"?>
<sst xmlns="http://schemas.openxmlformats.org/spreadsheetml/2006/main" count="48" uniqueCount="47">
  <si>
    <t>Biểu số: 0311.H.STC</t>
  </si>
  <si>
    <t>Đơn vị báo cáo:</t>
  </si>
  <si>
    <t>Ban hành kèm theo Thông tư số</t>
  </si>
  <si>
    <t>Sở Tài chính tỉnh/thành phố Kon Tum</t>
  </si>
  <si>
    <t>02/2019/TT-BTC ngày 14/01/2019</t>
  </si>
  <si>
    <t>Đơn vị nhận báo cáo:</t>
  </si>
  <si>
    <t>Thời hạn báo cáo:</t>
  </si>
  <si>
    <t>Cục Tin học và Thống kê tài chính</t>
  </si>
  <si>
    <t>- Báo cáo 6 tháng: Ngày 31 tháng 7 hàng năm</t>
  </si>
  <si>
    <t>- Báo cáo năm: Ngày 15 tháng 2 năm sau năm báo cáo</t>
  </si>
  <si>
    <t>Đơn vị tính: Triệu đồng</t>
  </si>
  <si>
    <t>Nội dung</t>
  </si>
  <si>
    <t>Dư nợ đầu kỳ</t>
  </si>
  <si>
    <t>Vay trong kỳ</t>
  </si>
  <si>
    <t>Trả nợ trong kỳ</t>
  </si>
  <si>
    <t>Dư nợ cuối kỳ</t>
  </si>
  <si>
    <t>Gốc</t>
  </si>
  <si>
    <t>Lãi/Phí</t>
  </si>
  <si>
    <t>Tổng</t>
  </si>
  <si>
    <t>(A)</t>
  </si>
  <si>
    <t>(1)</t>
  </si>
  <si>
    <t>(2)</t>
  </si>
  <si>
    <t>(3)</t>
  </si>
  <si>
    <t>(4)</t>
  </si>
  <si>
    <t>(5)</t>
  </si>
  <si>
    <t>(6)</t>
  </si>
  <si>
    <t>TỔNG CỘNG</t>
  </si>
  <si>
    <t>I. Vay phát hành trái phiếu chính quyền địa phương</t>
  </si>
  <si>
    <t>II. Tạm ứng ngân quỹ nhà nước</t>
  </si>
  <si>
    <t>III. Vay các tổ chức tài chính, tín dụng</t>
  </si>
  <si>
    <t>1. Vay Ngân hàng Phát triển Việt Nam</t>
  </si>
  <si>
    <t>2. Vay các tổ chức tài chính, tín dụng</t>
  </si>
  <si>
    <t>IV. Vay lại vốn vay nước ngoài</t>
  </si>
  <si>
    <t>1. Dự án Sửa chữa và nâng cao an toàn đập</t>
  </si>
  <si>
    <t>2. Dự án Hỗ trợ phát triển Khu vực biên giới tiểu dự án tỉnh Kon Tum</t>
  </si>
  <si>
    <t>3. Chương trình “Mở rộng quy mô nước sạch và vệ sinh nông thôn dựa trên kết quả đầu ra"</t>
  </si>
  <si>
    <t>V. Vay các tổ chức khác</t>
  </si>
  <si>
    <t>Người lập biểu</t>
  </si>
  <si>
    <t>Người kiểm tra biểu</t>
  </si>
  <si>
    <t>Thủ trưởng đơn vị</t>
  </si>
  <si>
    <t>(Ký, họ tên)</t>
  </si>
  <si>
    <t>(Ký, đóng dấu, họ tên)</t>
  </si>
  <si>
    <t>Lê Ngọc Anh Dũng</t>
  </si>
  <si>
    <t>Trần Thị Thu Hiền</t>
  </si>
  <si>
    <t>U Thị Thanh</t>
  </si>
  <si>
    <t>THỰC HIỆN VAY VÀ TRẢ NỢ CỦA TỈNH KON TUM NĂM 2024</t>
  </si>
  <si>
    <t>Kon Tum, ngày 15 tháng 2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</si>
</sst>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/>
    <xf numFmtId="0" fontId="3" fillId="0" borderId="0" xfId="0" quotePrefix="1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right" vertical="center"/>
    </xf>
    <xf numFmtId="0" fontId="5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3" fontId="5" fillId="0" borderId="7" xfId="0" applyNumberFormat="1" applyFont="1" applyBorder="1" applyAlignment="1">
      <alignment vertical="center" wrapText="1"/>
    </xf>
    <xf numFmtId="0" fontId="5" fillId="2" borderId="8" xfId="0" applyFont="1" applyFill="1" applyBorder="1" applyAlignment="1">
      <alignment horizontal="justify" vertical="center" wrapText="1"/>
    </xf>
    <xf numFmtId="43" fontId="5" fillId="0" borderId="8" xfId="1" applyFont="1" applyBorder="1" applyAlignment="1">
      <alignment vertical="center" wrapText="1"/>
    </xf>
    <xf numFmtId="0" fontId="6" fillId="2" borderId="8" xfId="0" applyFont="1" applyFill="1" applyBorder="1" applyAlignment="1">
      <alignment horizontal="justify" vertical="center" wrapText="1"/>
    </xf>
    <xf numFmtId="3" fontId="7" fillId="0" borderId="8" xfId="0" applyNumberFormat="1" applyFont="1" applyBorder="1" applyAlignment="1">
      <alignment horizontal="right" vertical="center" wrapText="1"/>
    </xf>
    <xf numFmtId="43" fontId="7" fillId="0" borderId="8" xfId="1" applyFont="1" applyBorder="1" applyAlignment="1">
      <alignment horizontal="right" vertical="center" wrapText="1"/>
    </xf>
    <xf numFmtId="3" fontId="7" fillId="0" borderId="8" xfId="1" applyNumberFormat="1" applyFont="1" applyBorder="1" applyAlignment="1">
      <alignment horizontal="right" vertical="center" wrapText="1"/>
    </xf>
    <xf numFmtId="3" fontId="6" fillId="0" borderId="8" xfId="0" applyNumberFormat="1" applyFont="1" applyBorder="1" applyAlignment="1">
      <alignment vertical="center" wrapText="1"/>
    </xf>
    <xf numFmtId="3" fontId="5" fillId="0" borderId="8" xfId="0" applyNumberFormat="1" applyFont="1" applyBorder="1" applyAlignment="1">
      <alignment vertical="center" wrapText="1"/>
    </xf>
    <xf numFmtId="0" fontId="8" fillId="3" borderId="8" xfId="2" applyFont="1" applyFill="1" applyBorder="1" applyAlignment="1">
      <alignment horizontal="left" vertical="center" wrapText="1"/>
    </xf>
    <xf numFmtId="43" fontId="8" fillId="0" borderId="8" xfId="1" applyFont="1" applyFill="1" applyBorder="1" applyAlignment="1">
      <alignment horizontal="right" vertical="center" wrapText="1"/>
    </xf>
    <xf numFmtId="0" fontId="5" fillId="2" borderId="9" xfId="0" applyFont="1" applyFill="1" applyBorder="1" applyAlignment="1">
      <alignment horizontal="justify" vertical="center" wrapText="1"/>
    </xf>
    <xf numFmtId="3" fontId="6" fillId="0" borderId="9" xfId="0" applyNumberFormat="1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8" fillId="0" borderId="8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right" vertical="center" wrapText="1"/>
    </xf>
    <xf numFmtId="3" fontId="8" fillId="0" borderId="8" xfId="0" applyNumberFormat="1" applyFont="1" applyBorder="1" applyAlignment="1">
      <alignment horizontal="right" vertical="center" wrapText="1"/>
    </xf>
  </cellXfs>
  <cellStyles count="3">
    <cellStyle name="Comma" xfId="1" builtinId="3"/>
    <cellStyle name="Normal" xfId="0" builtinId="0"/>
    <cellStyle name="Normal 7" xfId="2" xr:uid="{DF945F6C-FE52-40CB-93BC-90D5A2A104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E77A7-4964-4099-90A3-6D4E7513ECF1}">
  <dimension ref="A1:IV34"/>
  <sheetViews>
    <sheetView tabSelected="1" zoomScaleNormal="100" workbookViewId="0">
      <selection activeCell="F21" sqref="F21"/>
    </sheetView>
  </sheetViews>
  <sheetFormatPr defaultColWidth="9.140625" defaultRowHeight="15" x14ac:dyDescent="0.25"/>
  <cols>
    <col min="1" max="1" width="31.7109375" style="2" customWidth="1"/>
    <col min="2" max="4" width="10" style="2" customWidth="1"/>
    <col min="5" max="6" width="10.7109375" style="2" customWidth="1"/>
    <col min="7" max="7" width="11" style="2" customWidth="1"/>
    <col min="8" max="256" width="9.140625" style="2"/>
    <col min="257" max="16384" width="9.140625" style="4"/>
  </cols>
  <sheetData>
    <row r="1" spans="1:256" x14ac:dyDescent="0.25">
      <c r="A1" s="1" t="s">
        <v>0</v>
      </c>
      <c r="G1" s="3" t="s">
        <v>1</v>
      </c>
    </row>
    <row r="2" spans="1:256" x14ac:dyDescent="0.25">
      <c r="A2" s="2" t="s">
        <v>2</v>
      </c>
      <c r="G2" s="3" t="s">
        <v>3</v>
      </c>
    </row>
    <row r="3" spans="1:256" x14ac:dyDescent="0.25">
      <c r="A3" s="2" t="s">
        <v>4</v>
      </c>
      <c r="G3" s="3" t="s">
        <v>5</v>
      </c>
    </row>
    <row r="4" spans="1:256" x14ac:dyDescent="0.25">
      <c r="A4" s="2" t="s">
        <v>6</v>
      </c>
      <c r="G4" s="3" t="s">
        <v>7</v>
      </c>
    </row>
    <row r="5" spans="1:256" x14ac:dyDescent="0.25">
      <c r="A5" s="5" t="s">
        <v>8</v>
      </c>
    </row>
    <row r="6" spans="1:256" x14ac:dyDescent="0.25">
      <c r="A6" s="5" t="s">
        <v>9</v>
      </c>
    </row>
    <row r="8" spans="1:256" ht="21.75" customHeight="1" x14ac:dyDescent="0.25">
      <c r="A8" s="32" t="s">
        <v>45</v>
      </c>
      <c r="B8" s="32"/>
      <c r="C8" s="32"/>
      <c r="D8" s="32"/>
      <c r="E8" s="32"/>
      <c r="F8" s="32"/>
      <c r="G8" s="32"/>
    </row>
    <row r="9" spans="1:256" x14ac:dyDescent="0.25">
      <c r="G9" s="7" t="s">
        <v>10</v>
      </c>
    </row>
    <row r="10" spans="1:256" ht="15.75" x14ac:dyDescent="0.25">
      <c r="A10" s="34" t="s">
        <v>11</v>
      </c>
      <c r="B10" s="34" t="s">
        <v>12</v>
      </c>
      <c r="C10" s="34" t="s">
        <v>13</v>
      </c>
      <c r="D10" s="36" t="s">
        <v>14</v>
      </c>
      <c r="E10" s="37"/>
      <c r="F10" s="38"/>
      <c r="G10" s="34" t="s">
        <v>15</v>
      </c>
    </row>
    <row r="11" spans="1:256" ht="15.75" x14ac:dyDescent="0.25">
      <c r="A11" s="35"/>
      <c r="B11" s="35"/>
      <c r="C11" s="35"/>
      <c r="D11" s="8" t="s">
        <v>16</v>
      </c>
      <c r="E11" s="8" t="s">
        <v>17</v>
      </c>
      <c r="F11" s="8" t="s">
        <v>18</v>
      </c>
      <c r="G11" s="35"/>
    </row>
    <row r="12" spans="1:256" ht="15.75" x14ac:dyDescent="0.25">
      <c r="A12" s="9" t="s">
        <v>19</v>
      </c>
      <c r="B12" s="10" t="s">
        <v>20</v>
      </c>
      <c r="C12" s="10" t="s">
        <v>21</v>
      </c>
      <c r="D12" s="10" t="s">
        <v>22</v>
      </c>
      <c r="E12" s="10" t="s">
        <v>23</v>
      </c>
      <c r="F12" s="10" t="s">
        <v>24</v>
      </c>
      <c r="G12" s="10" t="s">
        <v>25</v>
      </c>
    </row>
    <row r="13" spans="1:256" s="6" customFormat="1" ht="15.75" x14ac:dyDescent="0.2">
      <c r="A13" s="11" t="s">
        <v>26</v>
      </c>
      <c r="B13" s="12">
        <f>B14+B16+B19</f>
        <v>78150.034197999994</v>
      </c>
      <c r="C13" s="12">
        <f t="shared" ref="C13:G13" si="0">C14+C16+C19</f>
        <v>8249.36</v>
      </c>
      <c r="D13" s="12">
        <f t="shared" si="0"/>
        <v>9021.4449999999997</v>
      </c>
      <c r="E13" s="12">
        <f t="shared" si="0"/>
        <v>1663.67</v>
      </c>
      <c r="F13" s="12">
        <f t="shared" si="0"/>
        <v>10685.115</v>
      </c>
      <c r="G13" s="12">
        <f t="shared" si="0"/>
        <v>77377.949198000002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pans="1:256" ht="31.5" x14ac:dyDescent="0.25">
      <c r="A14" s="13" t="s">
        <v>27</v>
      </c>
      <c r="B14" s="14">
        <f>SUM(B15:B16)</f>
        <v>0</v>
      </c>
      <c r="C14" s="14">
        <f t="shared" ref="C14:G16" si="1">SUM(C15:C16)</f>
        <v>0</v>
      </c>
      <c r="D14" s="14">
        <f t="shared" si="1"/>
        <v>0</v>
      </c>
      <c r="E14" s="14">
        <f t="shared" si="1"/>
        <v>0</v>
      </c>
      <c r="F14" s="14">
        <f t="shared" si="1"/>
        <v>0</v>
      </c>
      <c r="G14" s="14">
        <f t="shared" si="1"/>
        <v>0</v>
      </c>
    </row>
    <row r="15" spans="1:256" ht="15.75" x14ac:dyDescent="0.25">
      <c r="A15" s="13" t="s">
        <v>28</v>
      </c>
      <c r="B15" s="14">
        <f>SUM(B16:B17)</f>
        <v>0</v>
      </c>
      <c r="C15" s="14">
        <f t="shared" si="1"/>
        <v>0</v>
      </c>
      <c r="D15" s="14">
        <f t="shared" si="1"/>
        <v>0</v>
      </c>
      <c r="E15" s="14">
        <f t="shared" si="1"/>
        <v>0</v>
      </c>
      <c r="F15" s="14">
        <f t="shared" si="1"/>
        <v>0</v>
      </c>
      <c r="G15" s="14">
        <f t="shared" si="1"/>
        <v>0</v>
      </c>
    </row>
    <row r="16" spans="1:256" s="6" customFormat="1" ht="31.5" x14ac:dyDescent="0.2">
      <c r="A16" s="13" t="s">
        <v>29</v>
      </c>
      <c r="B16" s="14">
        <f>SUM(B17:B18)</f>
        <v>0</v>
      </c>
      <c r="C16" s="14">
        <f t="shared" si="1"/>
        <v>0</v>
      </c>
      <c r="D16" s="14">
        <f t="shared" si="1"/>
        <v>0</v>
      </c>
      <c r="E16" s="14">
        <f t="shared" si="1"/>
        <v>0</v>
      </c>
      <c r="F16" s="14">
        <f t="shared" si="1"/>
        <v>0</v>
      </c>
      <c r="G16" s="14">
        <f t="shared" si="1"/>
        <v>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1:256" ht="31.5" x14ac:dyDescent="0.25">
      <c r="A17" s="15" t="s">
        <v>30</v>
      </c>
      <c r="B17" s="16"/>
      <c r="C17" s="17"/>
      <c r="D17" s="16"/>
      <c r="E17" s="18"/>
      <c r="F17" s="16"/>
      <c r="G17" s="19"/>
    </row>
    <row r="18" spans="1:256" ht="31.5" x14ac:dyDescent="0.25">
      <c r="A18" s="15" t="s">
        <v>31</v>
      </c>
      <c r="B18" s="19"/>
      <c r="C18" s="19"/>
      <c r="D18" s="19"/>
      <c r="E18" s="19"/>
      <c r="F18" s="19"/>
      <c r="G18" s="19"/>
    </row>
    <row r="19" spans="1:256" s="6" customFormat="1" ht="15.75" x14ac:dyDescent="0.2">
      <c r="A19" s="13" t="s">
        <v>32</v>
      </c>
      <c r="B19" s="20">
        <f>SUM(B20:B22)</f>
        <v>78150.034197999994</v>
      </c>
      <c r="C19" s="20">
        <f t="shared" ref="C19:G19" si="2">SUM(C20:C22)</f>
        <v>8249.36</v>
      </c>
      <c r="D19" s="20">
        <f t="shared" si="2"/>
        <v>9021.4449999999997</v>
      </c>
      <c r="E19" s="20">
        <f t="shared" si="2"/>
        <v>1663.67</v>
      </c>
      <c r="F19" s="20">
        <f t="shared" si="2"/>
        <v>10685.115</v>
      </c>
      <c r="G19" s="20">
        <f t="shared" si="2"/>
        <v>77377.949198000002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pans="1:256" ht="31.5" x14ac:dyDescent="0.25">
      <c r="A20" s="21" t="s">
        <v>33</v>
      </c>
      <c r="B20" s="30">
        <v>21462.720364000001</v>
      </c>
      <c r="C20" s="22">
        <v>0</v>
      </c>
      <c r="D20" s="40">
        <v>2130.3580000000002</v>
      </c>
      <c r="E20" s="40">
        <v>466.55099999999999</v>
      </c>
      <c r="F20" s="30">
        <f>SUM(D20:E20)</f>
        <v>2596.9090000000001</v>
      </c>
      <c r="G20" s="30">
        <f>B20+C20-D20</f>
        <v>19332.362364000001</v>
      </c>
    </row>
    <row r="21" spans="1:256" ht="47.25" x14ac:dyDescent="0.25">
      <c r="A21" s="21" t="s">
        <v>34</v>
      </c>
      <c r="B21" s="30">
        <v>43888.466551999998</v>
      </c>
      <c r="C21" s="39">
        <v>8249.36</v>
      </c>
      <c r="D21" s="40">
        <v>5564.9210000000003</v>
      </c>
      <c r="E21" s="40">
        <v>921.00900000000001</v>
      </c>
      <c r="F21" s="30">
        <f>SUM(D21:E21)</f>
        <v>6485.93</v>
      </c>
      <c r="G21" s="30">
        <f>B21+C21-D21</f>
        <v>46572.905551999997</v>
      </c>
    </row>
    <row r="22" spans="1:256" ht="47.25" x14ac:dyDescent="0.25">
      <c r="A22" s="21" t="s">
        <v>35</v>
      </c>
      <c r="B22" s="30">
        <v>12798.847282000001</v>
      </c>
      <c r="C22" s="22">
        <v>0</v>
      </c>
      <c r="D22" s="40">
        <v>1326.1659999999999</v>
      </c>
      <c r="E22" s="40">
        <v>276.11</v>
      </c>
      <c r="F22" s="30">
        <f>SUM(D22:E22)</f>
        <v>1602.2759999999998</v>
      </c>
      <c r="G22" s="30">
        <f>B22+C22-D22</f>
        <v>11472.681282000001</v>
      </c>
    </row>
    <row r="23" spans="1:256" ht="15.75" x14ac:dyDescent="0.25">
      <c r="A23" s="23" t="s">
        <v>36</v>
      </c>
      <c r="B23" s="24"/>
      <c r="C23" s="24"/>
      <c r="D23" s="24"/>
      <c r="E23" s="24"/>
      <c r="F23" s="24"/>
      <c r="G23" s="24"/>
    </row>
    <row r="24" spans="1:256" ht="15.75" x14ac:dyDescent="0.25">
      <c r="A24" s="25"/>
      <c r="B24" s="26"/>
      <c r="C24" s="26"/>
      <c r="D24" s="26"/>
      <c r="E24" s="26"/>
      <c r="F24" s="26"/>
      <c r="G24" s="26"/>
    </row>
    <row r="25" spans="1:256" x14ac:dyDescent="0.25">
      <c r="A25" s="27"/>
      <c r="B25" s="27"/>
      <c r="C25" s="27"/>
      <c r="D25" s="31" t="s">
        <v>46</v>
      </c>
      <c r="E25" s="31"/>
      <c r="F25" s="31"/>
      <c r="G25" s="31"/>
    </row>
    <row r="26" spans="1:256" x14ac:dyDescent="0.25">
      <c r="A26" s="28" t="s">
        <v>37</v>
      </c>
      <c r="B26" s="32" t="s">
        <v>38</v>
      </c>
      <c r="C26" s="32"/>
      <c r="D26" s="32"/>
      <c r="E26" s="1"/>
      <c r="F26" s="28" t="s">
        <v>39</v>
      </c>
      <c r="G26" s="1"/>
    </row>
    <row r="27" spans="1:256" x14ac:dyDescent="0.25">
      <c r="A27" s="29" t="s">
        <v>40</v>
      </c>
      <c r="B27" s="33" t="s">
        <v>40</v>
      </c>
      <c r="C27" s="33"/>
      <c r="D27" s="33"/>
      <c r="E27" s="27"/>
      <c r="F27" s="29" t="s">
        <v>41</v>
      </c>
      <c r="G27" s="27"/>
    </row>
    <row r="34" spans="1:7" x14ac:dyDescent="0.25">
      <c r="A34" s="28" t="s">
        <v>42</v>
      </c>
      <c r="B34" s="32" t="s">
        <v>43</v>
      </c>
      <c r="C34" s="32"/>
      <c r="D34" s="32"/>
      <c r="E34" s="32" t="s">
        <v>44</v>
      </c>
      <c r="F34" s="32"/>
      <c r="G34" s="32"/>
    </row>
  </sheetData>
  <mergeCells count="11">
    <mergeCell ref="A8:G8"/>
    <mergeCell ref="A10:A11"/>
    <mergeCell ref="B10:B11"/>
    <mergeCell ref="C10:C11"/>
    <mergeCell ref="D10:F10"/>
    <mergeCell ref="G10:G11"/>
    <mergeCell ref="D25:G25"/>
    <mergeCell ref="B26:D26"/>
    <mergeCell ref="B27:D27"/>
    <mergeCell ref="B34:D34"/>
    <mergeCell ref="E34:G34"/>
  </mergeCells>
  <pageMargins left="0.7" right="0.7" top="0.75" bottom="0.75" header="0.3" footer="0.3"/>
  <pageSetup scale="9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Ngoc Anh Dung</dc:creator>
  <cp:lastModifiedBy>Le Ngoc Anh Dung</cp:lastModifiedBy>
  <cp:lastPrinted>2025-02-27T08:33:04Z</cp:lastPrinted>
  <dcterms:created xsi:type="dcterms:W3CDTF">2024-02-16T01:03:44Z</dcterms:created>
  <dcterms:modified xsi:type="dcterms:W3CDTF">2025-02-27T08:46:53Z</dcterms:modified>
</cp:coreProperties>
</file>